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5"/>
  <workbookPr/>
  <mc:AlternateContent xmlns:mc="http://schemas.openxmlformats.org/markup-compatibility/2006">
    <mc:Choice Requires="x15">
      <x15ac:absPath xmlns:x15ac="http://schemas.microsoft.com/office/spreadsheetml/2010/11/ac" url="C:\Users\jiroP\OneDrive\Desktop\COORDINACIÓN TUTORÍAS\FORMATOS\FORMATOS TUTORÍA\FORMATOS EDITABLES V4\"/>
    </mc:Choice>
  </mc:AlternateContent>
  <xr:revisionPtr revIDLastSave="0" documentId="11_51F6601FA9343ACD7682783982B17A411DD6A673" xr6:coauthVersionLast="47" xr6:coauthVersionMax="47" xr10:uidLastSave="{00000000-0000-0000-0000-000000000000}"/>
  <bookViews>
    <workbookView xWindow="0" yWindow="0" windowWidth="23040" windowHeight="9780" xr2:uid="{00000000-000D-0000-FFFF-FFFF00000000}"/>
  </bookViews>
  <sheets>
    <sheet name="SEGUIMIENTO DE LA COHORTE" sheetId="2" r:id="rId1"/>
    <sheet name="INSTRUCCIONES DE LLENADO" sheetId="3" r:id="rId2"/>
  </sheets>
  <definedNames>
    <definedName name="_xlnm._FilterDatabase" localSheetId="0" hidden="1">'SEGUIMIENTO DE LA COHORTE'!$F$11:$L$57</definedName>
    <definedName name="_xlnm.Print_Area" localSheetId="0">'SEGUIMIENTO DE LA COHORTE'!$B$2:$V$63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5" i="2" l="1"/>
  <c r="R54" i="2"/>
  <c r="R56" i="2"/>
  <c r="R53" i="2"/>
  <c r="Q57" i="2"/>
  <c r="Q53" i="2"/>
  <c r="Q54" i="2"/>
  <c r="Q55" i="2"/>
  <c r="Q56" i="2"/>
  <c r="F52" i="2"/>
  <c r="F53" i="2"/>
  <c r="F57" i="2" s="1"/>
  <c r="F54" i="2"/>
  <c r="F55" i="2"/>
  <c r="F56" i="2"/>
  <c r="T10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G52" i="2" l="1"/>
  <c r="H52" i="2"/>
  <c r="I52" i="2"/>
  <c r="J52" i="2"/>
  <c r="K52" i="2"/>
  <c r="L52" i="2"/>
  <c r="M52" i="2"/>
  <c r="N52" i="2"/>
  <c r="O52" i="2"/>
  <c r="P52" i="2"/>
  <c r="Q52" i="2"/>
  <c r="P56" i="2" l="1"/>
  <c r="O56" i="2"/>
  <c r="N56" i="2"/>
  <c r="M56" i="2"/>
  <c r="L56" i="2"/>
  <c r="K56" i="2"/>
  <c r="J56" i="2"/>
  <c r="I56" i="2"/>
  <c r="H56" i="2"/>
  <c r="G56" i="2"/>
  <c r="P55" i="2"/>
  <c r="O55" i="2"/>
  <c r="N55" i="2"/>
  <c r="M55" i="2"/>
  <c r="L55" i="2"/>
  <c r="K55" i="2"/>
  <c r="J55" i="2"/>
  <c r="I55" i="2"/>
  <c r="H55" i="2"/>
  <c r="G55" i="2"/>
  <c r="P54" i="2"/>
  <c r="O54" i="2"/>
  <c r="N54" i="2"/>
  <c r="M54" i="2"/>
  <c r="L54" i="2"/>
  <c r="K54" i="2"/>
  <c r="J54" i="2"/>
  <c r="I54" i="2"/>
  <c r="H54" i="2"/>
  <c r="G54" i="2"/>
  <c r="P53" i="2"/>
  <c r="O53" i="2"/>
  <c r="N53" i="2"/>
  <c r="M53" i="2"/>
  <c r="L53" i="2"/>
  <c r="K53" i="2"/>
  <c r="J53" i="2"/>
  <c r="I53" i="2"/>
  <c r="H53" i="2"/>
  <c r="G53" i="2"/>
  <c r="L57" i="2" l="1"/>
  <c r="N57" i="2"/>
  <c r="P57" i="2"/>
  <c r="K57" i="2"/>
  <c r="M57" i="2"/>
  <c r="O57" i="2"/>
  <c r="I57" i="2"/>
  <c r="J57" i="2"/>
  <c r="H57" i="2"/>
  <c r="G57" i="2"/>
  <c r="Q58" i="2" l="1"/>
  <c r="R58" i="2" s="1"/>
  <c r="R57" i="2"/>
</calcChain>
</file>

<file path=xl/sharedStrings.xml><?xml version="1.0" encoding="utf-8"?>
<sst xmlns="http://schemas.openxmlformats.org/spreadsheetml/2006/main" count="90" uniqueCount="89">
  <si>
    <t xml:space="preserve">DEPARTAMENTO  ACADÉMICO:  </t>
  </si>
  <si>
    <t>TECNOLÓGICO NACIONAL DE MÉXICO</t>
  </si>
  <si>
    <t xml:space="preserve">NOMBRE DEL (LA) DOCENTE TUTOR(A): </t>
  </si>
  <si>
    <t>CARRERA:</t>
  </si>
  <si>
    <t>INSTITUTO TECNOLÓGICO DE ZACATEPEC</t>
  </si>
  <si>
    <t>PERIODO DE INGRESO DE LA COHORTE:</t>
  </si>
  <si>
    <t>DEPTO. DESARROLLO ACADÉMICO</t>
  </si>
  <si>
    <t>PERIODO DE ACTUALIZACIÓN DEL REGISTRO:</t>
  </si>
  <si>
    <t>COORD. INSTITUCIONAL DE TUTORÍAS</t>
  </si>
  <si>
    <t>SEGUIMIENTO DE LA COHORTE GENERACIONAL</t>
  </si>
  <si>
    <t>CRÉDITOS ESPERADOS AL SEMESTRE:</t>
  </si>
  <si>
    <t>GESTIÓN RETÍCULA</t>
  </si>
  <si>
    <t xml:space="preserve">SECUENCIA DEL SEMESTRE: </t>
  </si>
  <si>
    <t>CRÉDITOS</t>
  </si>
  <si>
    <t>AVANCE</t>
  </si>
  <si>
    <t>PROM</t>
  </si>
  <si>
    <t>No.</t>
  </si>
  <si>
    <t>NO. CTRL</t>
  </si>
  <si>
    <t>NOMBRE COMPLETO</t>
  </si>
  <si>
    <t>SEXO</t>
  </si>
  <si>
    <t>SEM1</t>
  </si>
  <si>
    <t>SEM2</t>
  </si>
  <si>
    <t>SEM3</t>
  </si>
  <si>
    <t>SEM4</t>
  </si>
  <si>
    <t>SEM5</t>
  </si>
  <si>
    <t>SEM6</t>
  </si>
  <si>
    <t>SEM7</t>
  </si>
  <si>
    <t>SEM8</t>
  </si>
  <si>
    <t>SEM9</t>
  </si>
  <si>
    <t>SEM10</t>
  </si>
  <si>
    <t>SEM11</t>
  </si>
  <si>
    <t>SEM12</t>
  </si>
  <si>
    <t>APROBADOS</t>
  </si>
  <si>
    <t>%</t>
  </si>
  <si>
    <t>% ATRASO</t>
  </si>
  <si>
    <t>GRAL</t>
  </si>
  <si>
    <t>ESTADO ACADÉMICO</t>
  </si>
  <si>
    <t>TOTAL %</t>
  </si>
  <si>
    <t>INSCRITOS (SI)</t>
  </si>
  <si>
    <t>% INSCRITOS (Si):</t>
  </si>
  <si>
    <t>NO INSCRITOS (No)</t>
  </si>
  <si>
    <t>%NO INSCRITOS (No):</t>
  </si>
  <si>
    <t>DESERCIÓN (DES)</t>
  </si>
  <si>
    <t>% DESERCIÓN (DES):</t>
  </si>
  <si>
    <t>EGRESO (EGR)</t>
  </si>
  <si>
    <t>% EGRESO (EGR):</t>
  </si>
  <si>
    <t>TOTAL</t>
  </si>
  <si>
    <t>% TOTAL</t>
  </si>
  <si>
    <t>Estudiantes inscritos en atraso reticular -&gt;</t>
  </si>
  <si>
    <t>% Atraso Reticular</t>
  </si>
  <si>
    <t>Nombre y firma del (la) Docente Tutor(a)</t>
  </si>
  <si>
    <t>Nombre y Firma del (la) Coordinador(a) de Tutoría del PE</t>
  </si>
  <si>
    <t xml:space="preserve">Nombre y Firma del (la) Jefe(a) de Depto. Académico </t>
  </si>
  <si>
    <t xml:space="preserve">Llene el formato del documento con los datos adecuados </t>
  </si>
  <si>
    <t>DEPARTAMENTO ACADÉMICO: Escriba el nombre del departamento académico al que pertenece el grupo de tutoría. </t>
  </si>
  <si>
    <t>NOMBRE DEL DOCENTE TUTOR: Escriba nombre completo del docente que realiza la tutoría.  (Nombre apellidos)</t>
  </si>
  <si>
    <t>CARRERA: Escriba el nombre de la carrera al que pertenece el grupo de tutoría. </t>
  </si>
  <si>
    <t>PERIODO DE INGRESO DE LA COHORTE: Escriba el periodo semestral en que la cohorte generacional ingresó.  </t>
  </si>
  <si>
    <t>PERIODO DE ACTUALIZACIÓN DEL REGISTRO: Escriba el PERIODO semestral en que se hace el llenado del formarto.</t>
  </si>
  <si>
    <t xml:space="preserve">                           ***Para indicar los periodos utilizar la nomenclatura AD (para agosto diciembre) o EJ (para enero junio) y los dos últimos dígitos del año. EJ: AD17, EJ22.</t>
  </si>
  <si>
    <t>NOMBRE COMPLETO DEL ESTUDIANTE: Escriba una lista del grupo de tutoría en orden alfabético por apellido 1, apellido 2 y nombre(s)</t>
  </si>
  <si>
    <t>NO. CTRL: Escriba el número de control asignado a cada estudiante.</t>
  </si>
  <si>
    <t>SEXO: Escriba "M" para mujer  y "H" para hombre.</t>
  </si>
  <si>
    <t>No. CRÉDITOS: Escriba el numero total de créditos aprobados hasta el ultimo semestre registrado en este formato.</t>
  </si>
  <si>
    <t xml:space="preserve">PORCENTAJE: Escriba el porcentaje de créditos aprobados segun el 100% de los créditos del plan de estudios que corresponde. </t>
  </si>
  <si>
    <t xml:space="preserve">SEM1 a SEM12: Edite los nombres de las  columnas indicando el periodo que reprersenta cada columna, ejemplo si el SEM 1 indica enero-junio de 2020 identificar la columna como "EJ20", y asi sucesivamente </t>
  </si>
  <si>
    <t xml:space="preserve">Instrucciones para el registro del seguimiento de la cohorte egeneracional: </t>
  </si>
  <si>
    <t xml:space="preserve">La matriz de segumiento se integra en 12 columnsa referenciadas para los 12 semestres permitidos para concluir el plan de estudio. </t>
  </si>
  <si>
    <t>El registro consiste en escribir el estado de cada estudiante mientras la cohorte está activa (duración de 12 semestres)</t>
  </si>
  <si>
    <t>Escriba "SI" para identificar a cada estudiante CON INSCRIPCIÓN en ese semestre</t>
  </si>
  <si>
    <t>Escriba "No" para identificar a cada estudiante SIN INSCRIPCIÓN en ese semestre</t>
  </si>
  <si>
    <t>Escriba "DES" por cada estudiante que ya se considera en DESERCIÓN REGLAMENTARIA (considere 5 semestres en estado de "No" inscripción)</t>
  </si>
  <si>
    <t xml:space="preserve">Escriba "EGR" por cada estudiante que ya haya aprobado el 100% de los créditos del plan de estudio. </t>
  </si>
  <si>
    <t xml:space="preserve">Cuando cada estudiante alcanza los estados de "DES" y "EGR" así permanecen para el resto de semestres en el seguimiento. </t>
  </si>
  <si>
    <t>OBSERVACIONES: Escriba las observaciones adeucadas; por ejemplo: "cambio de carrera", "abandono escolar", etc.</t>
  </si>
  <si>
    <t xml:space="preserve">Abajo de la matriz de seguimiento aparecerán las sumatorias de los estados encontrados "Si", "No", "DES" o EGR" en cada semestre </t>
  </si>
  <si>
    <t xml:space="preserve">En el renglon de TOTAL aparecerá el total de la cohorte orgánica. este valor debe sumar lo mismo en todos los semestres del segumiento. </t>
  </si>
  <si>
    <t>En la columna de % DE LA COHORTE escriba el valor porcentual que cada estado alcanza en el último semestre del seguimiento de la cohorte</t>
  </si>
  <si>
    <t>El valor total porcentual debe ser igual a 100</t>
  </si>
  <si>
    <t xml:space="preserve">NOMBRE Y FIRMA DEL (LA) DOCENTE TUTOR(A): Escriba el nombre completo del docente que realiza la tutoría. Inicie con Nombre (s) seguido de los apellidos y firme el documento en su versión impresa. </t>
  </si>
  <si>
    <t>NOMBRE Y FIRMA DEL (LA) COORDINADOR(A) DE TUTORÍA DEL DEPARTAMENTO ACADÉMICO: Escriba el nombre completo del (la) Coordinador(a) de Tutoría del Departamento Académico.</t>
  </si>
  <si>
    <t>                                                                                                                                                                Inicie con Nombre (s) seguido de los apellidos .</t>
  </si>
  <si>
    <t xml:space="preserve">NOMBRE Y FIRMA DEL (LA) JEFE(A) DEL DEPARTAMENTO ACADÉMICO: Escriba el nombre completo del (la) Jefe(a) del Departamento Académico. </t>
  </si>
  <si>
    <t xml:space="preserve">                                                                                                                        Inicie con Nombre (s) seguido de los apellidos.</t>
  </si>
  <si>
    <t>***RECOMENDACIONES</t>
  </si>
  <si>
    <r>
      <t xml:space="preserve">1) No cambie el formato de la fuente </t>
    </r>
    <r>
      <rPr>
        <b/>
        <sz val="9"/>
        <color rgb="FF000000"/>
        <rFont val="Calibri"/>
        <family val="2"/>
        <scheme val="minor"/>
      </rPr>
      <t>(tipo de letra, tamaño, estilo)</t>
    </r>
    <r>
      <rPr>
        <sz val="9"/>
        <color rgb="FF000000"/>
        <rFont val="Calibri"/>
        <family val="2"/>
        <scheme val="minor"/>
      </rPr>
      <t xml:space="preserve"> para evitar el desencuadre de los textos.</t>
    </r>
  </si>
  <si>
    <t>2) No modifique el ancho/alto de columnas filas, para evitar una incorrecta impresión.</t>
  </si>
  <si>
    <t>3) Sea Respetuoso al utliizar el lenguaje incluyente y no sexista, especifique en las leyendas de firmas si es del, la, tutor, tutora, jefe, jefa, coordinador, coordinadora.</t>
  </si>
  <si>
    <t>4) No manipule en general el formato del documento.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</si>
</sst>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6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10"/>
      <color theme="0"/>
      <name val="Tw Cen MT"/>
      <family val="2"/>
    </font>
    <font>
      <sz val="12"/>
      <color theme="1"/>
      <name val="Tw Cen MT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Tw Cen MT"/>
      <family val="2"/>
    </font>
    <font>
      <b/>
      <sz val="9"/>
      <color rgb="FFC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rgb="FFC00000"/>
      <name val="Tw Cen MT"/>
      <family val="2"/>
    </font>
    <font>
      <b/>
      <sz val="11"/>
      <color rgb="FFC00000"/>
      <name val="Tw Cen MT"/>
      <family val="2"/>
    </font>
    <font>
      <b/>
      <sz val="9"/>
      <color rgb="FFFF0000"/>
      <name val="Calibri"/>
      <family val="2"/>
    </font>
    <font>
      <b/>
      <sz val="9"/>
      <color theme="0"/>
      <name val="Tw Cen MT"/>
      <family val="2"/>
    </font>
    <font>
      <sz val="10"/>
      <name val="Arial"/>
      <family val="2"/>
    </font>
    <font>
      <b/>
      <sz val="10"/>
      <color rgb="FFFF0000"/>
      <name val="Tw Cen MT"/>
      <family val="2"/>
    </font>
    <font>
      <b/>
      <sz val="9"/>
      <color rgb="FFC00000"/>
      <name val="Tw Cen MT"/>
      <family val="2"/>
    </font>
    <font>
      <sz val="11"/>
      <color theme="1"/>
      <name val="Calibri"/>
      <family val="2"/>
      <scheme val="minor"/>
    </font>
    <font>
      <b/>
      <sz val="8"/>
      <color theme="0"/>
      <name val="Tw Cen MT"/>
      <family val="2"/>
    </font>
    <font>
      <b/>
      <sz val="11"/>
      <color theme="0"/>
      <name val="Tw Cen MT"/>
      <family val="2"/>
    </font>
    <font>
      <sz val="11"/>
      <color rgb="FF242424"/>
      <name val="Aptos Narrow"/>
      <charset val="1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5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8" fillId="0" borderId="0" applyNumberFormat="0" applyFont="0" applyFill="0" applyBorder="0" applyAlignment="0" applyProtection="0"/>
    <xf numFmtId="9" fontId="21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0" xfId="0" quotePrefix="1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6" fillId="0" borderId="0" xfId="0" quotePrefix="1" applyFont="1"/>
    <xf numFmtId="0" fontId="20" fillId="0" borderId="0" xfId="0" applyFont="1" applyAlignment="1">
      <alignment horizontal="center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4" fillId="0" borderId="0" xfId="0" applyFont="1" applyAlignment="1" applyProtection="1">
      <alignment horizontal="center"/>
      <protection locked="0"/>
    </xf>
    <xf numFmtId="0" fontId="5" fillId="3" borderId="2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19" fillId="0" borderId="28" xfId="0" applyNumberFormat="1" applyFont="1" applyBorder="1" applyAlignment="1" applyProtection="1">
      <alignment horizontal="center"/>
      <protection hidden="1"/>
    </xf>
    <xf numFmtId="0" fontId="4" fillId="0" borderId="28" xfId="0" applyFont="1" applyBorder="1" applyAlignment="1" applyProtection="1">
      <alignment horizontal="center"/>
      <protection locked="0"/>
    </xf>
    <xf numFmtId="0" fontId="4" fillId="0" borderId="28" xfId="0" applyFont="1" applyBorder="1" applyProtection="1">
      <protection locked="0"/>
    </xf>
    <xf numFmtId="0" fontId="4" fillId="0" borderId="37" xfId="0" applyFont="1" applyBorder="1" applyProtection="1"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2" borderId="40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/>
      <protection locked="0"/>
    </xf>
    <xf numFmtId="0" fontId="17" fillId="2" borderId="30" xfId="0" applyFont="1" applyFill="1" applyBorder="1" applyAlignment="1">
      <alignment horizontal="center"/>
    </xf>
    <xf numFmtId="0" fontId="22" fillId="2" borderId="30" xfId="0" applyFont="1" applyFill="1" applyBorder="1" applyAlignment="1">
      <alignment horizontal="center" wrapText="1"/>
    </xf>
    <xf numFmtId="0" fontId="22" fillId="2" borderId="31" xfId="0" applyFont="1" applyFill="1" applyBorder="1" applyAlignment="1">
      <alignment horizontal="center" wrapText="1"/>
    </xf>
    <xf numFmtId="0" fontId="4" fillId="0" borderId="3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 applyProtection="1">
      <alignment horizontal="center"/>
      <protection locked="0"/>
    </xf>
    <xf numFmtId="0" fontId="1" fillId="0" borderId="28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5" fillId="2" borderId="41" xfId="0" applyFont="1" applyFill="1" applyBorder="1" applyAlignment="1">
      <alignment vertical="center"/>
    </xf>
    <xf numFmtId="1" fontId="23" fillId="4" borderId="42" xfId="2" applyNumberFormat="1" applyFont="1" applyFill="1" applyBorder="1" applyAlignment="1" applyProtection="1">
      <alignment horizontal="center" vertical="center"/>
    </xf>
    <xf numFmtId="0" fontId="1" fillId="0" borderId="3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" fontId="23" fillId="4" borderId="47" xfId="2" applyNumberFormat="1" applyFont="1" applyFill="1" applyBorder="1" applyAlignment="1" applyProtection="1">
      <alignment horizontal="center" vertical="center"/>
    </xf>
    <xf numFmtId="0" fontId="4" fillId="0" borderId="37" xfId="0" applyFont="1" applyBorder="1" applyAlignment="1" applyProtection="1">
      <alignment horizontal="center"/>
      <protection locked="0"/>
    </xf>
    <xf numFmtId="1" fontId="19" fillId="0" borderId="37" xfId="0" applyNumberFormat="1" applyFont="1" applyBorder="1" applyAlignment="1" applyProtection="1">
      <alignment horizontal="center"/>
      <protection hidden="1"/>
    </xf>
    <xf numFmtId="0" fontId="1" fillId="0" borderId="39" xfId="0" applyFont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15" fillId="0" borderId="0" xfId="0" applyFont="1" applyProtection="1">
      <protection locked="0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4" fillId="0" borderId="0" xfId="0" quotePrefix="1" applyFont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4" fillId="0" borderId="20" xfId="0" applyFont="1" applyBorder="1" applyProtection="1">
      <protection locked="0"/>
    </xf>
    <xf numFmtId="0" fontId="4" fillId="0" borderId="21" xfId="0" applyFont="1" applyBorder="1" applyAlignment="1">
      <alignment horizontal="center"/>
    </xf>
    <xf numFmtId="0" fontId="4" fillId="0" borderId="18" xfId="0" applyFont="1" applyBorder="1"/>
    <xf numFmtId="0" fontId="5" fillId="3" borderId="14" xfId="0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>
      <alignment horizontal="center"/>
    </xf>
    <xf numFmtId="0" fontId="5" fillId="2" borderId="52" xfId="0" applyFont="1" applyFill="1" applyBorder="1" applyAlignment="1">
      <alignment horizontal="center"/>
    </xf>
    <xf numFmtId="1" fontId="3" fillId="5" borderId="7" xfId="0" applyNumberFormat="1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2" xfId="0" applyFont="1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3" fillId="0" borderId="32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23" fillId="4" borderId="48" xfId="0" applyFont="1" applyFill="1" applyBorder="1" applyAlignment="1" applyProtection="1">
      <alignment horizontal="center" vertical="center"/>
      <protection locked="0"/>
    </xf>
    <xf numFmtId="0" fontId="23" fillId="4" borderId="49" xfId="0" applyFont="1" applyFill="1" applyBorder="1" applyAlignment="1" applyProtection="1">
      <alignment horizontal="center" vertical="center"/>
      <protection locked="0"/>
    </xf>
    <xf numFmtId="0" fontId="23" fillId="4" borderId="45" xfId="0" applyFont="1" applyFill="1" applyBorder="1" applyAlignment="1">
      <alignment horizontal="right" vertical="center"/>
    </xf>
    <xf numFmtId="0" fontId="23" fillId="4" borderId="46" xfId="0" applyFont="1" applyFill="1" applyBorder="1" applyAlignment="1">
      <alignment horizontal="right" vertical="center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2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0" xfId="0" applyFont="1" applyAlignment="1" applyProtection="1">
      <alignment horizontal="right"/>
      <protection locked="0"/>
    </xf>
    <xf numFmtId="0" fontId="3" fillId="0" borderId="22" xfId="0" applyFont="1" applyBorder="1" applyAlignment="1" applyProtection="1">
      <alignment horizontal="right"/>
      <protection locked="0"/>
    </xf>
    <xf numFmtId="0" fontId="3" fillId="5" borderId="45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2" xfId="0" applyFont="1" applyBorder="1" applyAlignment="1">
      <alignment horizontal="center"/>
    </xf>
    <xf numFmtId="0" fontId="24" fillId="0" borderId="18" xfId="0" quotePrefix="1" applyFont="1" applyBorder="1" applyAlignment="1">
      <alignment horizontal="center"/>
    </xf>
    <xf numFmtId="0" fontId="24" fillId="0" borderId="12" xfId="0" quotePrefix="1" applyFont="1" applyBorder="1" applyAlignment="1">
      <alignment horizontal="center"/>
    </xf>
    <xf numFmtId="0" fontId="14" fillId="0" borderId="30" xfId="0" applyFont="1" applyBorder="1" applyAlignment="1" applyProtection="1">
      <alignment horizontal="center" vertical="center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14" fillId="0" borderId="28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0" borderId="35" xfId="0" applyFont="1" applyBorder="1" applyAlignment="1" applyProtection="1">
      <alignment horizontal="center" vertical="center"/>
      <protection locked="0"/>
    </xf>
    <xf numFmtId="0" fontId="14" fillId="0" borderId="36" xfId="0" applyFont="1" applyBorder="1" applyAlignment="1" applyProtection="1">
      <alignment horizontal="center" vertical="center"/>
      <protection locked="0"/>
    </xf>
    <xf numFmtId="0" fontId="5" fillId="2" borderId="2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13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18" xfId="0" applyFont="1" applyBorder="1" applyAlignment="1">
      <alignment horizontal="right"/>
    </xf>
    <xf numFmtId="0" fontId="3" fillId="0" borderId="12" xfId="0" applyFont="1" applyBorder="1" applyAlignment="1">
      <alignment horizontal="right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4"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53"/>
      <color rgb="FF006600"/>
      <color rgb="FFFFABAB"/>
      <color rgb="FFFF8B8B"/>
      <color rgb="FFFF6D6D"/>
      <color rgb="FFFF6161"/>
      <color rgb="FFFF3300"/>
      <color rgb="FFFFD54F"/>
      <color rgb="FFFF8205"/>
      <color rgb="FFFF9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3"/>
  <sheetViews>
    <sheetView tabSelected="1" view="pageLayout" topLeftCell="A34" zoomScaleNormal="80" zoomScaleSheetLayoutView="80" workbookViewId="0">
      <selection activeCell="S57" sqref="S57:U57"/>
    </sheetView>
  </sheetViews>
  <sheetFormatPr defaultColWidth="4.7109375" defaultRowHeight="14.25" customHeight="1"/>
  <cols>
    <col min="1" max="1" width="7.42578125" style="1" customWidth="1"/>
    <col min="2" max="2" width="4.42578125" style="2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2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</row>
    <row r="2" spans="1:21" ht="15" customHeight="1">
      <c r="B2" s="72" t="s">
        <v>0</v>
      </c>
      <c r="C2" s="73"/>
      <c r="D2" s="73"/>
      <c r="E2" s="113"/>
      <c r="F2" s="113"/>
      <c r="G2" s="113"/>
      <c r="H2" s="113"/>
      <c r="I2" s="113"/>
      <c r="J2" s="113"/>
      <c r="K2" s="113"/>
      <c r="L2" s="113"/>
      <c r="M2" s="113"/>
      <c r="N2" s="114"/>
      <c r="O2" s="101" t="s">
        <v>1</v>
      </c>
      <c r="P2" s="101"/>
      <c r="Q2" s="101"/>
      <c r="R2" s="101"/>
      <c r="S2" s="101"/>
      <c r="T2" s="101"/>
      <c r="U2" s="102"/>
    </row>
    <row r="3" spans="1:21" ht="14.45" customHeight="1">
      <c r="B3" s="74" t="s">
        <v>2</v>
      </c>
      <c r="C3" s="75"/>
      <c r="D3" s="75"/>
      <c r="E3" s="115"/>
      <c r="F3" s="115"/>
      <c r="G3" s="115"/>
      <c r="H3" s="115"/>
      <c r="I3" s="115"/>
      <c r="J3" s="115"/>
      <c r="K3" s="115"/>
      <c r="L3" s="115"/>
      <c r="M3" s="115"/>
      <c r="N3" s="116"/>
      <c r="O3" s="103"/>
      <c r="P3" s="103"/>
      <c r="Q3" s="103"/>
      <c r="R3" s="103"/>
      <c r="S3" s="103"/>
      <c r="T3" s="103"/>
      <c r="U3" s="104"/>
    </row>
    <row r="4" spans="1:21" ht="14.45" customHeight="1">
      <c r="B4" s="76" t="s">
        <v>3</v>
      </c>
      <c r="C4" s="77"/>
      <c r="D4" s="77"/>
      <c r="E4" s="115"/>
      <c r="F4" s="115"/>
      <c r="G4" s="115"/>
      <c r="H4" s="115"/>
      <c r="I4" s="115"/>
      <c r="J4" s="115"/>
      <c r="K4" s="115"/>
      <c r="L4" s="115"/>
      <c r="M4" s="115"/>
      <c r="N4" s="116"/>
      <c r="O4" s="109" t="s">
        <v>4</v>
      </c>
      <c r="P4" s="109"/>
      <c r="Q4" s="109"/>
      <c r="R4" s="109"/>
      <c r="S4" s="109"/>
      <c r="T4" s="109"/>
      <c r="U4" s="110"/>
    </row>
    <row r="5" spans="1:21" ht="14.45" customHeight="1">
      <c r="B5" s="76" t="s">
        <v>5</v>
      </c>
      <c r="C5" s="77"/>
      <c r="D5" s="77"/>
      <c r="E5" s="115"/>
      <c r="F5" s="115"/>
      <c r="G5" s="115"/>
      <c r="H5" s="115"/>
      <c r="I5" s="115"/>
      <c r="J5" s="115"/>
      <c r="K5" s="115"/>
      <c r="L5" s="115"/>
      <c r="M5" s="115"/>
      <c r="N5" s="116"/>
      <c r="O5" s="109" t="s">
        <v>6</v>
      </c>
      <c r="P5" s="109"/>
      <c r="Q5" s="109"/>
      <c r="R5" s="109"/>
      <c r="S5" s="109"/>
      <c r="T5" s="109"/>
      <c r="U5" s="110"/>
    </row>
    <row r="6" spans="1:21" ht="15" customHeight="1">
      <c r="B6" s="123" t="s">
        <v>7</v>
      </c>
      <c r="C6" s="124"/>
      <c r="D6" s="124"/>
      <c r="E6" s="117"/>
      <c r="F6" s="117"/>
      <c r="G6" s="117"/>
      <c r="H6" s="117"/>
      <c r="I6" s="117"/>
      <c r="J6" s="117"/>
      <c r="K6" s="117"/>
      <c r="L6" s="117"/>
      <c r="M6" s="117"/>
      <c r="N6" s="118"/>
      <c r="O6" s="111" t="s">
        <v>8</v>
      </c>
      <c r="P6" s="111"/>
      <c r="Q6" s="111"/>
      <c r="R6" s="111"/>
      <c r="S6" s="111"/>
      <c r="T6" s="111"/>
      <c r="U6" s="112"/>
    </row>
    <row r="7" spans="1:21" ht="15" customHeight="1">
      <c r="B7" s="55"/>
      <c r="C7" s="55"/>
      <c r="D7" s="55"/>
      <c r="E7" s="22"/>
      <c r="F7" s="22"/>
      <c r="G7" s="22"/>
      <c r="H7" s="22"/>
      <c r="I7" s="22"/>
      <c r="J7" s="22"/>
      <c r="K7" s="22"/>
      <c r="L7" s="22"/>
      <c r="M7" s="22"/>
      <c r="N7" s="22"/>
      <c r="O7" s="56"/>
      <c r="P7" s="56"/>
      <c r="Q7" s="56"/>
      <c r="R7" s="56"/>
      <c r="S7" s="56"/>
      <c r="T7" s="56"/>
      <c r="U7" s="56"/>
    </row>
    <row r="8" spans="1:21" ht="15" customHeight="1">
      <c r="B8" s="57"/>
      <c r="C8" s="58"/>
      <c r="D8" s="58"/>
      <c r="E8" s="59"/>
      <c r="F8" s="107" t="s">
        <v>9</v>
      </c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8"/>
    </row>
    <row r="9" spans="1:21" ht="15.75" customHeight="1">
      <c r="B9" s="60"/>
      <c r="C9" s="29"/>
      <c r="D9" s="105" t="s">
        <v>10</v>
      </c>
      <c r="E9" s="106"/>
      <c r="F9" s="62">
        <v>28</v>
      </c>
      <c r="G9" s="18">
        <v>56</v>
      </c>
      <c r="H9" s="18">
        <v>84</v>
      </c>
      <c r="I9" s="18">
        <v>112</v>
      </c>
      <c r="J9" s="18">
        <v>140</v>
      </c>
      <c r="K9" s="18">
        <v>168</v>
      </c>
      <c r="L9" s="18">
        <v>196</v>
      </c>
      <c r="M9" s="18">
        <v>224</v>
      </c>
      <c r="N9" s="18">
        <v>260</v>
      </c>
      <c r="O9" s="18">
        <v>260</v>
      </c>
      <c r="P9" s="18">
        <v>260</v>
      </c>
      <c r="Q9" s="23">
        <v>260</v>
      </c>
      <c r="R9" s="119" t="s">
        <v>11</v>
      </c>
      <c r="S9" s="120"/>
      <c r="T9" s="120"/>
      <c r="U9" s="120"/>
    </row>
    <row r="10" spans="1:21" ht="13.5" customHeight="1">
      <c r="B10" s="45"/>
      <c r="C10" s="61"/>
      <c r="D10" s="125" t="s">
        <v>12</v>
      </c>
      <c r="E10" s="126"/>
      <c r="F10" s="19">
        <v>1</v>
      </c>
      <c r="G10" s="30">
        <v>2</v>
      </c>
      <c r="H10" s="30">
        <v>3</v>
      </c>
      <c r="I10" s="30">
        <v>4</v>
      </c>
      <c r="J10" s="30">
        <v>5</v>
      </c>
      <c r="K10" s="30">
        <v>6</v>
      </c>
      <c r="L10" s="30">
        <v>7</v>
      </c>
      <c r="M10" s="30">
        <v>8</v>
      </c>
      <c r="N10" s="30">
        <v>9</v>
      </c>
      <c r="O10" s="30">
        <v>10</v>
      </c>
      <c r="P10" s="30">
        <v>11</v>
      </c>
      <c r="Q10" s="31">
        <v>12</v>
      </c>
      <c r="R10" s="34" t="s">
        <v>13</v>
      </c>
      <c r="S10" s="34" t="s">
        <v>14</v>
      </c>
      <c r="T10" s="32" t="str">
        <f>IF(Q12="",IF(P12="",IF(O12="",IF(N12="",IF(M12="",IF(L12="",IF(K12="",IF(J12="",IF(I12="",IF(H12="",IF(G12="",IF(F12="","",F9),G9),H9),I9),J9),K9),L9),M9),N9),O9),P9),Q9)</f>
        <v/>
      </c>
      <c r="U10" s="36" t="s">
        <v>15</v>
      </c>
    </row>
    <row r="11" spans="1:21" ht="15" customHeight="1">
      <c r="B11" s="63" t="s">
        <v>16</v>
      </c>
      <c r="C11" s="64" t="s">
        <v>17</v>
      </c>
      <c r="D11" s="64" t="s">
        <v>18</v>
      </c>
      <c r="E11" s="64" t="s">
        <v>19</v>
      </c>
      <c r="F11" s="33" t="s">
        <v>20</v>
      </c>
      <c r="G11" s="33" t="s">
        <v>21</v>
      </c>
      <c r="H11" s="33" t="s">
        <v>22</v>
      </c>
      <c r="I11" s="33" t="s">
        <v>23</v>
      </c>
      <c r="J11" s="33" t="s">
        <v>24</v>
      </c>
      <c r="K11" s="33" t="s">
        <v>25</v>
      </c>
      <c r="L11" s="33" t="s">
        <v>26</v>
      </c>
      <c r="M11" s="33" t="s">
        <v>27</v>
      </c>
      <c r="N11" s="33" t="s">
        <v>28</v>
      </c>
      <c r="O11" s="33" t="s">
        <v>29</v>
      </c>
      <c r="P11" s="33" t="s">
        <v>30</v>
      </c>
      <c r="Q11" s="33" t="s">
        <v>31</v>
      </c>
      <c r="R11" s="34" t="s">
        <v>32</v>
      </c>
      <c r="S11" s="34" t="s">
        <v>33</v>
      </c>
      <c r="T11" s="35" t="s">
        <v>34</v>
      </c>
      <c r="U11" s="36" t="s">
        <v>35</v>
      </c>
    </row>
    <row r="12" spans="1:21" ht="13.9">
      <c r="B12" s="37">
        <v>1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40"/>
      <c r="S12" s="40"/>
      <c r="T12" s="25" t="str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/>
      </c>
      <c r="U12" s="41"/>
    </row>
    <row r="13" spans="1:21" ht="13.9">
      <c r="B13" s="37">
        <v>2</v>
      </c>
      <c r="C13" s="26"/>
      <c r="D13" s="27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40"/>
      <c r="S13" s="40"/>
      <c r="T13" s="25" t="str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/>
      </c>
      <c r="U13" s="41"/>
    </row>
    <row r="14" spans="1:21" ht="13.9">
      <c r="B14" s="37">
        <v>3</v>
      </c>
      <c r="C14" s="26"/>
      <c r="D14" s="27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40"/>
      <c r="S14" s="40"/>
      <c r="T14" s="25" t="str">
        <f t="shared" si="0"/>
        <v/>
      </c>
      <c r="U14" s="41"/>
    </row>
    <row r="15" spans="1:21" ht="13.9">
      <c r="B15" s="37">
        <v>4</v>
      </c>
      <c r="C15" s="26"/>
      <c r="D15" s="27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40"/>
      <c r="S15" s="40"/>
      <c r="T15" s="25" t="str">
        <f t="shared" si="0"/>
        <v/>
      </c>
      <c r="U15" s="41"/>
    </row>
    <row r="16" spans="1:21" ht="13.9">
      <c r="B16" s="37">
        <v>5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40"/>
      <c r="S16" s="40"/>
      <c r="T16" s="25" t="str">
        <f t="shared" si="0"/>
        <v/>
      </c>
      <c r="U16" s="41"/>
    </row>
    <row r="17" spans="2:21" ht="13.9">
      <c r="B17" s="37">
        <v>6</v>
      </c>
      <c r="C17" s="26"/>
      <c r="D17" s="27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40"/>
      <c r="S17" s="40"/>
      <c r="T17" s="25" t="str">
        <f t="shared" si="0"/>
        <v/>
      </c>
      <c r="U17" s="41"/>
    </row>
    <row r="18" spans="2:21" ht="13.9">
      <c r="B18" s="37">
        <v>7</v>
      </c>
      <c r="C18" s="26"/>
      <c r="D18" s="27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40"/>
      <c r="S18" s="40"/>
      <c r="T18" s="25" t="str">
        <f t="shared" si="0"/>
        <v/>
      </c>
      <c r="U18" s="41"/>
    </row>
    <row r="19" spans="2:21" ht="13.9">
      <c r="B19" s="37">
        <v>8</v>
      </c>
      <c r="C19" s="26"/>
      <c r="D19" s="27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40"/>
      <c r="S19" s="40"/>
      <c r="T19" s="25" t="str">
        <f t="shared" si="0"/>
        <v/>
      </c>
      <c r="U19" s="41"/>
    </row>
    <row r="20" spans="2:21" ht="13.9">
      <c r="B20" s="37">
        <v>9</v>
      </c>
      <c r="C20" s="26"/>
      <c r="D20" s="27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40"/>
      <c r="S20" s="40"/>
      <c r="T20" s="25" t="str">
        <f t="shared" si="0"/>
        <v/>
      </c>
      <c r="U20" s="41"/>
    </row>
    <row r="21" spans="2:21" ht="13.9">
      <c r="B21" s="37">
        <v>10</v>
      </c>
      <c r="C21" s="26"/>
      <c r="D21" s="27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40"/>
      <c r="S21" s="40"/>
      <c r="T21" s="25" t="str">
        <f t="shared" si="0"/>
        <v/>
      </c>
      <c r="U21" s="41"/>
    </row>
    <row r="22" spans="2:21" ht="13.9">
      <c r="B22" s="37">
        <v>11</v>
      </c>
      <c r="C22" s="26"/>
      <c r="D22" s="27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40"/>
      <c r="S22" s="40"/>
      <c r="T22" s="25" t="str">
        <f t="shared" si="0"/>
        <v/>
      </c>
      <c r="U22" s="41"/>
    </row>
    <row r="23" spans="2:21" ht="13.9">
      <c r="B23" s="37">
        <v>12</v>
      </c>
      <c r="C23" s="26"/>
      <c r="D23" s="27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40"/>
      <c r="S23" s="40"/>
      <c r="T23" s="25" t="str">
        <f t="shared" si="0"/>
        <v/>
      </c>
      <c r="U23" s="41"/>
    </row>
    <row r="24" spans="2:21" ht="13.9">
      <c r="B24" s="37">
        <v>13</v>
      </c>
      <c r="C24" s="26"/>
      <c r="D24" s="27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40"/>
      <c r="S24" s="40"/>
      <c r="T24" s="25" t="str">
        <f t="shared" si="0"/>
        <v/>
      </c>
      <c r="U24" s="41"/>
    </row>
    <row r="25" spans="2:21" ht="13.9">
      <c r="B25" s="37">
        <v>14</v>
      </c>
      <c r="C25" s="26"/>
      <c r="D25" s="27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40"/>
      <c r="S25" s="40"/>
      <c r="T25" s="25" t="str">
        <f t="shared" si="0"/>
        <v/>
      </c>
      <c r="U25" s="41"/>
    </row>
    <row r="26" spans="2:21" ht="13.9">
      <c r="B26" s="37">
        <v>15</v>
      </c>
      <c r="C26" s="26"/>
      <c r="D26" s="27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40"/>
      <c r="S26" s="40"/>
      <c r="T26" s="25" t="str">
        <f t="shared" si="0"/>
        <v/>
      </c>
      <c r="U26" s="41"/>
    </row>
    <row r="27" spans="2:21" ht="13.9">
      <c r="B27" s="37">
        <v>16</v>
      </c>
      <c r="C27" s="26"/>
      <c r="D27" s="27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40"/>
      <c r="S27" s="40"/>
      <c r="T27" s="25" t="str">
        <f t="shared" si="0"/>
        <v/>
      </c>
      <c r="U27" s="41"/>
    </row>
    <row r="28" spans="2:21" ht="13.9">
      <c r="B28" s="37">
        <v>17</v>
      </c>
      <c r="C28" s="26"/>
      <c r="D28" s="27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40"/>
      <c r="S28" s="40"/>
      <c r="T28" s="25" t="str">
        <f t="shared" si="0"/>
        <v/>
      </c>
      <c r="U28" s="41"/>
    </row>
    <row r="29" spans="2:21" ht="13.9">
      <c r="B29" s="37">
        <v>18</v>
      </c>
      <c r="C29" s="26"/>
      <c r="D29" s="27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40"/>
      <c r="S29" s="40"/>
      <c r="T29" s="25" t="str">
        <f t="shared" si="0"/>
        <v/>
      </c>
      <c r="U29" s="41"/>
    </row>
    <row r="30" spans="2:21" ht="13.9">
      <c r="B30" s="37">
        <v>19</v>
      </c>
      <c r="C30" s="26"/>
      <c r="D30" s="27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40"/>
      <c r="S30" s="40"/>
      <c r="T30" s="25" t="str">
        <f t="shared" si="0"/>
        <v/>
      </c>
      <c r="U30" s="41"/>
    </row>
    <row r="31" spans="2:21" ht="13.9">
      <c r="B31" s="37">
        <v>20</v>
      </c>
      <c r="C31" s="26"/>
      <c r="D31" s="27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40"/>
      <c r="S31" s="40"/>
      <c r="T31" s="25" t="str">
        <f t="shared" si="0"/>
        <v/>
      </c>
      <c r="U31" s="41"/>
    </row>
    <row r="32" spans="2:21" ht="13.9">
      <c r="B32" s="37">
        <v>21</v>
      </c>
      <c r="C32" s="26"/>
      <c r="D32" s="27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40"/>
      <c r="S32" s="40"/>
      <c r="T32" s="25" t="str">
        <f t="shared" si="0"/>
        <v/>
      </c>
      <c r="U32" s="41"/>
    </row>
    <row r="33" spans="2:21" ht="13.9">
      <c r="B33" s="37">
        <v>22</v>
      </c>
      <c r="C33" s="26"/>
      <c r="D33" s="27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40"/>
      <c r="S33" s="40"/>
      <c r="T33" s="25" t="str">
        <f t="shared" si="0"/>
        <v/>
      </c>
      <c r="U33" s="41"/>
    </row>
    <row r="34" spans="2:21" ht="13.9">
      <c r="B34" s="37">
        <v>23</v>
      </c>
      <c r="C34" s="26"/>
      <c r="D34" s="27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40"/>
      <c r="S34" s="40"/>
      <c r="T34" s="25" t="str">
        <f t="shared" si="0"/>
        <v/>
      </c>
      <c r="U34" s="41"/>
    </row>
    <row r="35" spans="2:21" ht="13.9">
      <c r="B35" s="37">
        <v>24</v>
      </c>
      <c r="C35" s="26"/>
      <c r="D35" s="27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40"/>
      <c r="S35" s="40"/>
      <c r="T35" s="25" t="str">
        <f t="shared" si="0"/>
        <v/>
      </c>
      <c r="U35" s="41"/>
    </row>
    <row r="36" spans="2:21" ht="13.9">
      <c r="B36" s="37">
        <v>25</v>
      </c>
      <c r="C36" s="26"/>
      <c r="D36" s="27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40"/>
      <c r="S36" s="40"/>
      <c r="T36" s="25" t="str">
        <f t="shared" si="0"/>
        <v/>
      </c>
      <c r="U36" s="41"/>
    </row>
    <row r="37" spans="2:21" ht="13.9">
      <c r="B37" s="37">
        <v>26</v>
      </c>
      <c r="C37" s="26"/>
      <c r="D37" s="27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40"/>
      <c r="S37" s="40"/>
      <c r="T37" s="25" t="str">
        <f t="shared" si="0"/>
        <v/>
      </c>
      <c r="U37" s="41"/>
    </row>
    <row r="38" spans="2:21" ht="13.9">
      <c r="B38" s="37">
        <v>27</v>
      </c>
      <c r="C38" s="26"/>
      <c r="D38" s="27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40"/>
      <c r="S38" s="40"/>
      <c r="T38" s="25" t="str">
        <f t="shared" si="0"/>
        <v/>
      </c>
      <c r="U38" s="41"/>
    </row>
    <row r="39" spans="2:21" ht="13.9">
      <c r="B39" s="37">
        <v>28</v>
      </c>
      <c r="C39" s="26"/>
      <c r="D39" s="27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40"/>
      <c r="S39" s="40"/>
      <c r="T39" s="25" t="str">
        <f t="shared" si="0"/>
        <v/>
      </c>
      <c r="U39" s="41"/>
    </row>
    <row r="40" spans="2:21" ht="13.9">
      <c r="B40" s="37">
        <v>29</v>
      </c>
      <c r="C40" s="26"/>
      <c r="D40" s="27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40"/>
      <c r="S40" s="40"/>
      <c r="T40" s="25" t="str">
        <f t="shared" si="0"/>
        <v/>
      </c>
      <c r="U40" s="41"/>
    </row>
    <row r="41" spans="2:21" ht="13.9">
      <c r="B41" s="37">
        <v>30</v>
      </c>
      <c r="C41" s="26"/>
      <c r="D41" s="27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40"/>
      <c r="S41" s="40"/>
      <c r="T41" s="25" t="str">
        <f t="shared" si="0"/>
        <v/>
      </c>
      <c r="U41" s="41"/>
    </row>
    <row r="42" spans="2:21" ht="13.9">
      <c r="B42" s="37">
        <v>31</v>
      </c>
      <c r="C42" s="26"/>
      <c r="D42" s="27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40"/>
      <c r="S42" s="40"/>
      <c r="T42" s="25" t="str">
        <f t="shared" si="0"/>
        <v/>
      </c>
      <c r="U42" s="41"/>
    </row>
    <row r="43" spans="2:21" ht="13.9">
      <c r="B43" s="37">
        <v>32</v>
      </c>
      <c r="C43" s="26"/>
      <c r="D43" s="27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40"/>
      <c r="S43" s="40"/>
      <c r="T43" s="25" t="str">
        <f t="shared" si="0"/>
        <v/>
      </c>
      <c r="U43" s="41"/>
    </row>
    <row r="44" spans="2:21" ht="13.9">
      <c r="B44" s="37">
        <v>33</v>
      </c>
      <c r="C44" s="26"/>
      <c r="D44" s="27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40"/>
      <c r="S44" s="40"/>
      <c r="T44" s="25" t="str">
        <f t="shared" si="0"/>
        <v/>
      </c>
      <c r="U44" s="41"/>
    </row>
    <row r="45" spans="2:21" ht="13.9">
      <c r="B45" s="37">
        <v>34</v>
      </c>
      <c r="C45" s="26"/>
      <c r="D45" s="2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40"/>
      <c r="S45" s="40"/>
      <c r="T45" s="25" t="str">
        <f t="shared" si="0"/>
        <v/>
      </c>
      <c r="U45" s="41"/>
    </row>
    <row r="46" spans="2:21" ht="13.9">
      <c r="B46" s="37">
        <v>35</v>
      </c>
      <c r="C46" s="26"/>
      <c r="D46" s="27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40"/>
      <c r="S46" s="40"/>
      <c r="T46" s="25" t="str">
        <f t="shared" si="0"/>
        <v/>
      </c>
      <c r="U46" s="41"/>
    </row>
    <row r="47" spans="2:21" ht="13.9">
      <c r="B47" s="37">
        <v>36</v>
      </c>
      <c r="C47" s="26"/>
      <c r="D47" s="27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40"/>
      <c r="S47" s="40"/>
      <c r="T47" s="25" t="str">
        <f t="shared" si="0"/>
        <v/>
      </c>
      <c r="U47" s="41"/>
    </row>
    <row r="48" spans="2:21" ht="13.9">
      <c r="B48" s="37">
        <v>37</v>
      </c>
      <c r="C48" s="26"/>
      <c r="D48" s="27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40"/>
      <c r="S48" s="40"/>
      <c r="T48" s="25" t="str">
        <f t="shared" si="0"/>
        <v/>
      </c>
      <c r="U48" s="41"/>
    </row>
    <row r="49" spans="2:21" ht="13.9">
      <c r="B49" s="37">
        <v>38</v>
      </c>
      <c r="C49" s="26"/>
      <c r="D49" s="27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40"/>
      <c r="S49" s="40"/>
      <c r="T49" s="25" t="str">
        <f t="shared" si="0"/>
        <v/>
      </c>
      <c r="U49" s="41"/>
    </row>
    <row r="50" spans="2:21" ht="13.9">
      <c r="B50" s="37">
        <v>39</v>
      </c>
      <c r="C50" s="26"/>
      <c r="D50" s="27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40"/>
      <c r="S50" s="40"/>
      <c r="T50" s="25" t="str">
        <f t="shared" si="0"/>
        <v/>
      </c>
      <c r="U50" s="41"/>
    </row>
    <row r="51" spans="2:21" ht="13.9">
      <c r="B51" s="38">
        <v>40</v>
      </c>
      <c r="C51" s="39"/>
      <c r="D51" s="28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4"/>
      <c r="S51" s="44"/>
      <c r="T51" s="48" t="str">
        <f t="shared" si="0"/>
        <v/>
      </c>
      <c r="U51" s="49"/>
    </row>
    <row r="52" spans="2:21" ht="13.9">
      <c r="B52" s="3"/>
      <c r="C52" s="17"/>
      <c r="D52" s="88" t="s">
        <v>36</v>
      </c>
      <c r="E52" s="89"/>
      <c r="F52" s="66" t="str">
        <f t="shared" ref="F52:Q52" si="1">F11</f>
        <v>SEM1</v>
      </c>
      <c r="G52" s="53" t="str">
        <f t="shared" si="1"/>
        <v>SEM2</v>
      </c>
      <c r="H52" s="53" t="str">
        <f t="shared" si="1"/>
        <v>SEM3</v>
      </c>
      <c r="I52" s="53" t="str">
        <f t="shared" si="1"/>
        <v>SEM4</v>
      </c>
      <c r="J52" s="53" t="str">
        <f t="shared" si="1"/>
        <v>SEM5</v>
      </c>
      <c r="K52" s="53" t="str">
        <f t="shared" si="1"/>
        <v>SEM6</v>
      </c>
      <c r="L52" s="53" t="str">
        <f t="shared" si="1"/>
        <v>SEM7</v>
      </c>
      <c r="M52" s="53" t="str">
        <f t="shared" si="1"/>
        <v>SEM8</v>
      </c>
      <c r="N52" s="53" t="str">
        <f t="shared" si="1"/>
        <v>SEM9</v>
      </c>
      <c r="O52" s="53" t="str">
        <f t="shared" si="1"/>
        <v>SEM10</v>
      </c>
      <c r="P52" s="53" t="str">
        <f t="shared" si="1"/>
        <v>SEM11</v>
      </c>
      <c r="Q52" s="54" t="str">
        <f t="shared" si="1"/>
        <v>SEM12</v>
      </c>
      <c r="R52" s="42" t="s">
        <v>37</v>
      </c>
      <c r="S52" s="121" t="s">
        <v>36</v>
      </c>
      <c r="T52" s="121"/>
      <c r="U52" s="122"/>
    </row>
    <row r="53" spans="2:21" ht="13.9">
      <c r="B53" s="3"/>
      <c r="C53" s="17"/>
      <c r="D53" s="90" t="s">
        <v>38</v>
      </c>
      <c r="E53" s="91"/>
      <c r="F53" s="20">
        <f t="shared" ref="F53:Q53" si="2">COUNTIF(F12:F51,"Si")</f>
        <v>0</v>
      </c>
      <c r="G53" s="6">
        <f t="shared" si="2"/>
        <v>0</v>
      </c>
      <c r="H53" s="6">
        <f t="shared" si="2"/>
        <v>0</v>
      </c>
      <c r="I53" s="6">
        <f t="shared" si="2"/>
        <v>0</v>
      </c>
      <c r="J53" s="6">
        <f t="shared" si="2"/>
        <v>0</v>
      </c>
      <c r="K53" s="6">
        <f t="shared" si="2"/>
        <v>0</v>
      </c>
      <c r="L53" s="6">
        <f t="shared" si="2"/>
        <v>0</v>
      </c>
      <c r="M53" s="6">
        <f t="shared" si="2"/>
        <v>0</v>
      </c>
      <c r="N53" s="6">
        <f t="shared" si="2"/>
        <v>0</v>
      </c>
      <c r="O53" s="6">
        <f t="shared" si="2"/>
        <v>0</v>
      </c>
      <c r="P53" s="6">
        <f t="shared" si="2"/>
        <v>0</v>
      </c>
      <c r="Q53" s="14">
        <f t="shared" si="2"/>
        <v>0</v>
      </c>
      <c r="R53" s="65" t="e">
        <f>Q53*100/Q$57</f>
        <v>#DIV/0!</v>
      </c>
      <c r="S53" s="92" t="s">
        <v>39</v>
      </c>
      <c r="T53" s="92"/>
      <c r="U53" s="93"/>
    </row>
    <row r="54" spans="2:21" ht="13.9">
      <c r="B54" s="3"/>
      <c r="D54" s="90" t="s">
        <v>40</v>
      </c>
      <c r="E54" s="91"/>
      <c r="F54" s="21">
        <f t="shared" ref="F54:Q54" si="3">COUNTIF(F12:F51,"No")</f>
        <v>0</v>
      </c>
      <c r="G54" s="5">
        <f t="shared" si="3"/>
        <v>0</v>
      </c>
      <c r="H54" s="5">
        <f t="shared" si="3"/>
        <v>0</v>
      </c>
      <c r="I54" s="5">
        <f t="shared" si="3"/>
        <v>0</v>
      </c>
      <c r="J54" s="5">
        <f t="shared" si="3"/>
        <v>0</v>
      </c>
      <c r="K54" s="5">
        <f t="shared" si="3"/>
        <v>0</v>
      </c>
      <c r="L54" s="5">
        <f t="shared" si="3"/>
        <v>0</v>
      </c>
      <c r="M54" s="5">
        <f t="shared" si="3"/>
        <v>0</v>
      </c>
      <c r="N54" s="5">
        <f t="shared" si="3"/>
        <v>0</v>
      </c>
      <c r="O54" s="5">
        <f t="shared" si="3"/>
        <v>0</v>
      </c>
      <c r="P54" s="5">
        <f t="shared" si="3"/>
        <v>0</v>
      </c>
      <c r="Q54" s="15">
        <f t="shared" si="3"/>
        <v>0</v>
      </c>
      <c r="R54" s="65" t="e">
        <f>Q54*100/Q$57</f>
        <v>#DIV/0!</v>
      </c>
      <c r="S54" s="94" t="s">
        <v>41</v>
      </c>
      <c r="T54" s="94"/>
      <c r="U54" s="95"/>
    </row>
    <row r="55" spans="2:21" ht="13.9">
      <c r="B55" s="3"/>
      <c r="D55" s="90" t="s">
        <v>42</v>
      </c>
      <c r="E55" s="91"/>
      <c r="F55" s="21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0</v>
      </c>
      <c r="L55" s="5">
        <f t="shared" si="4"/>
        <v>0</v>
      </c>
      <c r="M55" s="5">
        <f t="shared" si="4"/>
        <v>0</v>
      </c>
      <c r="N55" s="5">
        <f t="shared" si="4"/>
        <v>0</v>
      </c>
      <c r="O55" s="5">
        <f t="shared" si="4"/>
        <v>0</v>
      </c>
      <c r="P55" s="5">
        <f t="shared" si="4"/>
        <v>0</v>
      </c>
      <c r="Q55" s="15">
        <f t="shared" si="4"/>
        <v>0</v>
      </c>
      <c r="R55" s="65" t="e">
        <f>Q55*100/Q$57</f>
        <v>#DIV/0!</v>
      </c>
      <c r="S55" s="94" t="s">
        <v>43</v>
      </c>
      <c r="T55" s="94"/>
      <c r="U55" s="95"/>
    </row>
    <row r="56" spans="2:21" ht="13.9">
      <c r="B56" s="3"/>
      <c r="D56" s="90" t="s">
        <v>44</v>
      </c>
      <c r="E56" s="91"/>
      <c r="F56" s="21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0</v>
      </c>
      <c r="N56" s="5">
        <f t="shared" si="5"/>
        <v>0</v>
      </c>
      <c r="O56" s="5">
        <f t="shared" si="5"/>
        <v>0</v>
      </c>
      <c r="P56" s="5">
        <f t="shared" si="5"/>
        <v>0</v>
      </c>
      <c r="Q56" s="15">
        <f t="shared" si="5"/>
        <v>0</v>
      </c>
      <c r="R56" s="65" t="e">
        <f t="shared" ref="R56" si="6">Q56*100/Q$57</f>
        <v>#DIV/0!</v>
      </c>
      <c r="S56" s="94" t="s">
        <v>45</v>
      </c>
      <c r="T56" s="94"/>
      <c r="U56" s="95"/>
    </row>
    <row r="57" spans="2:21" ht="15.75" customHeight="1">
      <c r="B57" s="3"/>
      <c r="D57" s="99" t="s">
        <v>46</v>
      </c>
      <c r="E57" s="100"/>
      <c r="F57" s="68">
        <f>SUM(F53:F56)</f>
        <v>0</v>
      </c>
      <c r="G57" s="69">
        <f t="shared" ref="G57:Q57" si="7">SUM(G53:G56)</f>
        <v>0</v>
      </c>
      <c r="H57" s="69">
        <f t="shared" si="7"/>
        <v>0</v>
      </c>
      <c r="I57" s="69">
        <f t="shared" si="7"/>
        <v>0</v>
      </c>
      <c r="J57" s="69">
        <f t="shared" si="7"/>
        <v>0</v>
      </c>
      <c r="K57" s="69">
        <f t="shared" si="7"/>
        <v>0</v>
      </c>
      <c r="L57" s="69">
        <f t="shared" si="7"/>
        <v>0</v>
      </c>
      <c r="M57" s="69">
        <f t="shared" si="7"/>
        <v>0</v>
      </c>
      <c r="N57" s="69">
        <f t="shared" si="7"/>
        <v>0</v>
      </c>
      <c r="O57" s="69">
        <f t="shared" si="7"/>
        <v>0</v>
      </c>
      <c r="P57" s="69">
        <f t="shared" si="7"/>
        <v>0</v>
      </c>
      <c r="Q57" s="70">
        <f t="shared" si="7"/>
        <v>0</v>
      </c>
      <c r="R57" s="67" t="e">
        <f>SUM(R53:R56)</f>
        <v>#DIV/0!</v>
      </c>
      <c r="S57" s="96" t="s">
        <v>47</v>
      </c>
      <c r="T57" s="96"/>
      <c r="U57" s="97"/>
    </row>
    <row r="58" spans="2:21" ht="15.75" customHeight="1">
      <c r="B58" s="3"/>
      <c r="E58" s="4"/>
      <c r="F58" s="50"/>
      <c r="G58" s="51"/>
      <c r="H58" s="51"/>
      <c r="I58" s="51"/>
      <c r="J58" s="80" t="s">
        <v>48</v>
      </c>
      <c r="K58" s="80"/>
      <c r="L58" s="80"/>
      <c r="M58" s="80"/>
      <c r="N58" s="80"/>
      <c r="O58" s="80"/>
      <c r="P58" s="81"/>
      <c r="Q58" s="46" t="e">
        <f>COUNTIF(T12:T51,"&lt;0")-(((R54+R55)*F57)/100)</f>
        <v>#DIV/0!</v>
      </c>
      <c r="R58" s="43" t="e">
        <f>Q58*100/F57</f>
        <v>#DIV/0!</v>
      </c>
      <c r="S58" s="78" t="s">
        <v>49</v>
      </c>
      <c r="T58" s="78"/>
      <c r="U58" s="7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3.9">
      <c r="C60" s="98"/>
      <c r="D60" s="98"/>
      <c r="E60" s="10"/>
      <c r="F60" s="11"/>
      <c r="G60" s="11"/>
      <c r="H60" s="11"/>
      <c r="I60" s="11"/>
      <c r="J60" s="11"/>
      <c r="K60" s="11"/>
      <c r="L60" s="11"/>
      <c r="M60" s="11"/>
      <c r="N60" s="52"/>
      <c r="O60" s="52"/>
      <c r="P60" s="52"/>
      <c r="Q60" s="52"/>
    </row>
    <row r="61" spans="2:21" ht="15" customHeight="1">
      <c r="B61" s="82" t="s">
        <v>50</v>
      </c>
      <c r="C61" s="83"/>
      <c r="D61" s="83"/>
      <c r="E61" s="84"/>
      <c r="G61" s="82" t="s">
        <v>51</v>
      </c>
      <c r="H61" s="83"/>
      <c r="I61" s="83"/>
      <c r="J61" s="83"/>
      <c r="K61" s="83"/>
      <c r="L61" s="83"/>
      <c r="M61" s="83"/>
      <c r="N61" s="84"/>
      <c r="P61" s="82" t="s">
        <v>52</v>
      </c>
      <c r="Q61" s="83"/>
      <c r="R61" s="83"/>
      <c r="S61" s="83"/>
      <c r="T61" s="83"/>
      <c r="U61" s="84"/>
    </row>
    <row r="62" spans="2:21" ht="10.5" customHeight="1">
      <c r="B62" s="85"/>
      <c r="C62" s="86"/>
      <c r="D62" s="86"/>
      <c r="E62" s="87"/>
      <c r="G62" s="85"/>
      <c r="H62" s="86"/>
      <c r="I62" s="86"/>
      <c r="J62" s="86"/>
      <c r="K62" s="86"/>
      <c r="L62" s="86"/>
      <c r="M62" s="86"/>
      <c r="N62" s="87"/>
      <c r="O62" s="24"/>
      <c r="P62" s="85"/>
      <c r="Q62" s="86"/>
      <c r="R62" s="86"/>
      <c r="S62" s="86"/>
      <c r="T62" s="86"/>
      <c r="U62" s="87"/>
    </row>
    <row r="63" spans="2:21" ht="14.25" customHeight="1">
      <c r="I63" s="24"/>
      <c r="J63" s="24"/>
      <c r="K63" s="24"/>
    </row>
  </sheetData>
  <sheetProtection deleteRows="0" selectLockedCells="1" autoFilter="0"/>
  <sortState xmlns:xlrd2="http://schemas.microsoft.com/office/spreadsheetml/2017/richdata2" ref="D11:G47">
    <sortCondition ref="D11"/>
  </sortState>
  <mergeCells count="37">
    <mergeCell ref="D57:E57"/>
    <mergeCell ref="O2:U3"/>
    <mergeCell ref="D9:E9"/>
    <mergeCell ref="F8:Q8"/>
    <mergeCell ref="O4:U4"/>
    <mergeCell ref="O5:U5"/>
    <mergeCell ref="O6:U6"/>
    <mergeCell ref="E2:N2"/>
    <mergeCell ref="E3:N3"/>
    <mergeCell ref="E4:N4"/>
    <mergeCell ref="E5:N5"/>
    <mergeCell ref="E6:N6"/>
    <mergeCell ref="R9:U9"/>
    <mergeCell ref="S52:U52"/>
    <mergeCell ref="B6:D6"/>
    <mergeCell ref="D10:E10"/>
    <mergeCell ref="S58:U58"/>
    <mergeCell ref="J58:P58"/>
    <mergeCell ref="B61:E62"/>
    <mergeCell ref="P61:U62"/>
    <mergeCell ref="D52:E52"/>
    <mergeCell ref="D53:E53"/>
    <mergeCell ref="G61:N62"/>
    <mergeCell ref="S53:U53"/>
    <mergeCell ref="S54:U54"/>
    <mergeCell ref="S55:U55"/>
    <mergeCell ref="S56:U56"/>
    <mergeCell ref="S57:U57"/>
    <mergeCell ref="C60:D60"/>
    <mergeCell ref="D54:E54"/>
    <mergeCell ref="D55:E55"/>
    <mergeCell ref="D56:E56"/>
    <mergeCell ref="A1:Q1"/>
    <mergeCell ref="B2:D2"/>
    <mergeCell ref="B3:D3"/>
    <mergeCell ref="B4:D4"/>
    <mergeCell ref="B5:D5"/>
  </mergeCells>
  <conditionalFormatting sqref="F9:Q9 F12:Q51">
    <cfRule type="cellIs" dxfId="3" priority="4" operator="equal">
      <formula>"No"</formula>
    </cfRule>
    <cfRule type="cellIs" dxfId="2" priority="6" operator="equal">
      <formula>"DES"</formula>
    </cfRule>
  </conditionalFormatting>
  <conditionalFormatting sqref="F9:Q9 F12:Q51">
    <cfRule type="cellIs" dxfId="1" priority="5" operator="equal">
      <formula>"EGR"</formula>
    </cfRule>
  </conditionalFormatting>
  <conditionalFormatting sqref="T12:T51">
    <cfRule type="cellIs" dxfId="0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39"/>
  <sheetViews>
    <sheetView workbookViewId="0">
      <selection activeCell="A3" sqref="A3:XFD8"/>
    </sheetView>
  </sheetViews>
  <sheetFormatPr defaultColWidth="11.42578125" defaultRowHeight="14.45"/>
  <cols>
    <col min="2" max="2" width="166.140625" customWidth="1"/>
  </cols>
  <sheetData>
    <row r="2" spans="2:2">
      <c r="B2" s="9" t="s">
        <v>53</v>
      </c>
    </row>
    <row r="3" spans="2:2">
      <c r="B3" s="7" t="s">
        <v>54</v>
      </c>
    </row>
    <row r="4" spans="2:2">
      <c r="B4" s="7" t="s">
        <v>55</v>
      </c>
    </row>
    <row r="5" spans="2:2">
      <c r="B5" s="7" t="s">
        <v>56</v>
      </c>
    </row>
    <row r="6" spans="2:2">
      <c r="B6" s="7" t="s">
        <v>57</v>
      </c>
    </row>
    <row r="7" spans="2:2">
      <c r="B7" s="7" t="s">
        <v>58</v>
      </c>
    </row>
    <row r="8" spans="2:2">
      <c r="B8" s="16" t="s">
        <v>59</v>
      </c>
    </row>
    <row r="9" spans="2:2">
      <c r="B9" s="8" t="s">
        <v>60</v>
      </c>
    </row>
    <row r="10" spans="2:2">
      <c r="B10" s="8" t="s">
        <v>61</v>
      </c>
    </row>
    <row r="11" spans="2:2">
      <c r="B11" s="8" t="s">
        <v>62</v>
      </c>
    </row>
    <row r="12" spans="2:2">
      <c r="B12" s="8" t="s">
        <v>63</v>
      </c>
    </row>
    <row r="13" spans="2:2">
      <c r="B13" s="8" t="s">
        <v>64</v>
      </c>
    </row>
    <row r="14" spans="2:2">
      <c r="B14" s="8" t="s">
        <v>65</v>
      </c>
    </row>
    <row r="15" spans="2:2" ht="3" customHeight="1">
      <c r="B15" s="8"/>
    </row>
    <row r="16" spans="2:2">
      <c r="B16" s="9" t="s">
        <v>66</v>
      </c>
    </row>
    <row r="17" spans="2:2">
      <c r="B17" s="8" t="s">
        <v>67</v>
      </c>
    </row>
    <row r="18" spans="2:2">
      <c r="B18" s="8" t="s">
        <v>68</v>
      </c>
    </row>
    <row r="19" spans="2:2">
      <c r="B19" s="8" t="s">
        <v>69</v>
      </c>
    </row>
    <row r="20" spans="2:2">
      <c r="B20" s="8" t="s">
        <v>70</v>
      </c>
    </row>
    <row r="21" spans="2:2">
      <c r="B21" s="8" t="s">
        <v>71</v>
      </c>
    </row>
    <row r="22" spans="2:2">
      <c r="B22" s="8" t="s">
        <v>72</v>
      </c>
    </row>
    <row r="23" spans="2:2">
      <c r="B23" s="8" t="s">
        <v>73</v>
      </c>
    </row>
    <row r="24" spans="2:2">
      <c r="B24" s="8" t="s">
        <v>74</v>
      </c>
    </row>
    <row r="25" spans="2:2">
      <c r="B25" s="8" t="s">
        <v>75</v>
      </c>
    </row>
    <row r="26" spans="2:2">
      <c r="B26" s="8" t="s">
        <v>76</v>
      </c>
    </row>
    <row r="27" spans="2:2">
      <c r="B27" s="8" t="s">
        <v>77</v>
      </c>
    </row>
    <row r="28" spans="2:2">
      <c r="B28" s="9" t="s">
        <v>78</v>
      </c>
    </row>
    <row r="29" spans="2:2">
      <c r="B29" s="13" t="s">
        <v>79</v>
      </c>
    </row>
    <row r="30" spans="2:2" s="8" customFormat="1" ht="12">
      <c r="B30" s="13" t="s">
        <v>80</v>
      </c>
    </row>
    <row r="31" spans="2:2">
      <c r="B31" s="13" t="s">
        <v>81</v>
      </c>
    </row>
    <row r="32" spans="2:2">
      <c r="B32" s="13" t="s">
        <v>82</v>
      </c>
    </row>
    <row r="33" spans="2:2">
      <c r="B33" s="13" t="s">
        <v>83</v>
      </c>
    </row>
    <row r="34" spans="2:2" ht="8.25" customHeight="1">
      <c r="B34" s="8"/>
    </row>
    <row r="35" spans="2:2">
      <c r="B35" s="12" t="s">
        <v>84</v>
      </c>
    </row>
    <row r="36" spans="2:2">
      <c r="B36" s="13" t="s">
        <v>85</v>
      </c>
    </row>
    <row r="37" spans="2:2">
      <c r="B37" s="13" t="s">
        <v>86</v>
      </c>
    </row>
    <row r="38" spans="2:2">
      <c r="B38" s="13" t="s">
        <v>87</v>
      </c>
    </row>
    <row r="39" spans="2:2">
      <c r="B39" s="13" t="s">
        <v>88</v>
      </c>
    </row>
  </sheetData>
  <sheetProtection algorithmName="SHA-512" hashValue="ywq1HsUc/xsWccfHsa5VMcmnY8OtMA951RL2DuwRRvBowzhti/R4y49WNbbhJa4XR8sXsYd2hWfPZ4u5XCo1FQ==" saltValue="Lr/t70/J9C8ILnLB1cRwwA==" spinCount="100000" sheet="1" objects="1" scenarios="1"/>
  <pageMargins left="0.39370078740157483" right="0.51181102362204722" top="0.55118110236220474" bottom="0.55118110236220474" header="0.11811023622047245" footer="0.11811023622047245"/>
  <pageSetup scale="80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92EBD2765DB94D93090EF514D38263" ma:contentTypeVersion="4" ma:contentTypeDescription="Crear nuevo documento." ma:contentTypeScope="" ma:versionID="a658d0d9c4dab86788d2daa7cb6fe4c0">
  <xsd:schema xmlns:xsd="http://www.w3.org/2001/XMLSchema" xmlns:xs="http://www.w3.org/2001/XMLSchema" xmlns:p="http://schemas.microsoft.com/office/2006/metadata/properties" xmlns:ns2="030bfa5e-4aa0-4cf0-9236-81f238e2ce07" targetNamespace="http://schemas.microsoft.com/office/2006/metadata/properties" ma:root="true" ma:fieldsID="1d91d1576fe5c6bc27f0fafb59fad040" ns2:_="">
    <xsd:import namespace="030bfa5e-4aa0-4cf0-9236-81f238e2c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fa5e-4aa0-4cf0-9236-81f238e2c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87BC22-2F78-44C8-97EC-421D6957724D}"/>
</file>

<file path=customXml/itemProps2.xml><?xml version="1.0" encoding="utf-8"?>
<ds:datastoreItem xmlns:ds="http://schemas.openxmlformats.org/officeDocument/2006/customXml" ds:itemID="{B7C9C940-86EA-44AD-A0D1-6B03D10D91E1}"/>
</file>

<file path=customXml/itemProps3.xml><?xml version="1.0" encoding="utf-8"?>
<ds:datastoreItem xmlns:ds="http://schemas.openxmlformats.org/officeDocument/2006/customXml" ds:itemID="{172915F3-6466-4466-AFAA-A7699534FA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199880</dc:creator>
  <cp:keywords/>
  <dc:description/>
  <cp:lastModifiedBy>SALVADOR JAIR OCAMPO VEGA</cp:lastModifiedBy>
  <cp:revision/>
  <dcterms:created xsi:type="dcterms:W3CDTF">2019-01-08T15:55:12Z</dcterms:created>
  <dcterms:modified xsi:type="dcterms:W3CDTF">2024-08-11T22:55:02Z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0x0101006592EBD2765DB94D93090EF514D38263</vt:lpwstr>
  </property>
</Properties>
</file>