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comp\Downloads\CURSO_MARTES\CURSO\RST\"/>
    </mc:Choice>
  </mc:AlternateContent>
  <bookViews>
    <workbookView xWindow="0" yWindow="0" windowWidth="28800" windowHeight="12330" activeTab="1"/>
  </bookViews>
  <sheets>
    <sheet name="REPORTE SEMESTRAL DEL TUTOR" sheetId="1" r:id="rId1"/>
    <sheet name="RST EJ24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5" i="3" l="1"/>
  <c r="E54" i="3"/>
  <c r="D54" i="3"/>
  <c r="D60" i="1" l="1"/>
  <c r="D61" i="1" l="1"/>
  <c r="E60" i="1" l="1"/>
</calcChain>
</file>

<file path=xl/sharedStrings.xml><?xml version="1.0" encoding="utf-8"?>
<sst xmlns="http://schemas.openxmlformats.org/spreadsheetml/2006/main" count="240" uniqueCount="120">
  <si>
    <t>No</t>
  </si>
  <si>
    <t>Nombre</t>
  </si>
  <si>
    <t>No. Ctrl</t>
  </si>
  <si>
    <t>Inscrito</t>
  </si>
  <si>
    <t>T. Grupal</t>
  </si>
  <si>
    <t>T. Individual</t>
  </si>
  <si>
    <t>LISTA DE ESTUDIANTES</t>
  </si>
  <si>
    <t>Área Canalizada</t>
  </si>
  <si>
    <t>Depto. Académico:</t>
  </si>
  <si>
    <t>TecNM - Instituto Tecnológico de Zacatepec</t>
  </si>
  <si>
    <t>REPORTE SEMESTRAL DEL TUTOR</t>
  </si>
  <si>
    <t xml:space="preserve">  *Basado del manual del tutor</t>
  </si>
  <si>
    <t>Fecha de Entrega</t>
  </si>
  <si>
    <t>Tutorados Activos</t>
  </si>
  <si>
    <t>ATENCIONES</t>
  </si>
  <si>
    <t>Periodo del reporte</t>
  </si>
  <si>
    <t>H</t>
  </si>
  <si>
    <t>M</t>
  </si>
  <si>
    <t>OBSERVACIONES</t>
  </si>
  <si>
    <t xml:space="preserve">    ANEXO 19* </t>
  </si>
  <si>
    <t xml:space="preserve">                      </t>
  </si>
  <si>
    <t>Sexo</t>
  </si>
  <si>
    <t>Cohorte(s) incluida(s)</t>
  </si>
  <si>
    <t>Versión 4</t>
  </si>
  <si>
    <t>CARRERA:</t>
  </si>
  <si>
    <t xml:space="preserve">Nombre del Docente Tutor: </t>
  </si>
  <si>
    <t>Coordinador de Tutoría del PE</t>
  </si>
  <si>
    <t xml:space="preserve"> Jefe del Departamento Académico</t>
  </si>
  <si>
    <t>Nombre y firma del</t>
  </si>
  <si>
    <t>Nombre y firma del Docente Tutor</t>
  </si>
  <si>
    <t>MARIO HUMBERTO TIBURCIO ZÚÑIGA</t>
  </si>
  <si>
    <t>SISTEMAS Y COMPUTACIÓN</t>
  </si>
  <si>
    <t>INGENIERÍAS EN SISTEMAS COMPUTACIONALES</t>
  </si>
  <si>
    <t>EUGENIO CÉSAR VELÁZQUEZ SANTANA</t>
  </si>
  <si>
    <t>SALVADOR JAIR OCAMPO VEGA</t>
  </si>
  <si>
    <t>ALBAVERA SANTES JONATHAN</t>
  </si>
  <si>
    <t>22090581</t>
  </si>
  <si>
    <t>ARAGON ESCOBAR HELENA CRISTEL</t>
  </si>
  <si>
    <t>22090586</t>
  </si>
  <si>
    <t>BAHENA ALEMAN OSCAR</t>
  </si>
  <si>
    <t>22090591</t>
  </si>
  <si>
    <t>BALTAZAR GUERRERO ERICK JONATHAN</t>
  </si>
  <si>
    <t>22090596</t>
  </si>
  <si>
    <t>BAUTISTA DIAZ MARTIN ANTONIO</t>
  </si>
  <si>
    <t>22090601</t>
  </si>
  <si>
    <t>CASTAÑEDA JUAREZ ARANZA</t>
  </si>
  <si>
    <t>22090606</t>
  </si>
  <si>
    <t>CONTRERAS VIDAL LUIS FERNANDO</t>
  </si>
  <si>
    <t>22090611</t>
  </si>
  <si>
    <t>DIAZ URIBE ALEXANDER</t>
  </si>
  <si>
    <t>22090616</t>
  </si>
  <si>
    <t>DOMINGUEZ LOPEZ EDGAR</t>
  </si>
  <si>
    <t>22090621</t>
  </si>
  <si>
    <t>EUGENIO MORALES JOSE GABRIEL</t>
  </si>
  <si>
    <t>22090626</t>
  </si>
  <si>
    <t>FLORES APOLINAR KEVIN RODOLFO</t>
  </si>
  <si>
    <t>22090631</t>
  </si>
  <si>
    <t>GALVAN HUICOCHEA STEPHANY</t>
  </si>
  <si>
    <t>22090636</t>
  </si>
  <si>
    <t>GARCIA MALDONADO LIZETH</t>
  </si>
  <si>
    <t>22090638</t>
  </si>
  <si>
    <t>GARDUÑO NAVA FERNANDO</t>
  </si>
  <si>
    <t>22090643</t>
  </si>
  <si>
    <t>GONZALEZ DIAZ EDUARDO TLACAELEL</t>
  </si>
  <si>
    <t>22090648</t>
  </si>
  <si>
    <t>HERNANDEZ TINOCO DALIA</t>
  </si>
  <si>
    <t>22090653</t>
  </si>
  <si>
    <t>HERRERA TORRES KARLA PALOMA</t>
  </si>
  <si>
    <t>22090658</t>
  </si>
  <si>
    <t>JAIMES ESTEBAN MARCOS IVAN</t>
  </si>
  <si>
    <t>22090663</t>
  </si>
  <si>
    <t>JUAREZ BAHENA CARLOS ADRIAN</t>
  </si>
  <si>
    <t>22090668</t>
  </si>
  <si>
    <t>LOPEZ DOMINGUEZ FABIAN</t>
  </si>
  <si>
    <t>22090673</t>
  </si>
  <si>
    <t>MALDONADO MARTINEZ ESTRELLA</t>
  </si>
  <si>
    <t>22090678</t>
  </si>
  <si>
    <t>MARTINEZ RAMALES GAEL SALVADOR</t>
  </si>
  <si>
    <t>22090683</t>
  </si>
  <si>
    <t>MEDINA MORA SAID ARTURO</t>
  </si>
  <si>
    <t>22090688</t>
  </si>
  <si>
    <t>MEZA FIGUEROA ERICK SALVADOR</t>
  </si>
  <si>
    <t>22090693</t>
  </si>
  <si>
    <t>MONTOYA LOPEZ GERARDO</t>
  </si>
  <si>
    <t>22090698</t>
  </si>
  <si>
    <t>MUÑOZ TACACHE JONATHAN ALDAHIR</t>
  </si>
  <si>
    <t>22090703</t>
  </si>
  <si>
    <t>OCAMPO LEYVA INGRID MIREYA</t>
  </si>
  <si>
    <t>22090708</t>
  </si>
  <si>
    <t>OSORIO CORDERO JAZIEL ALEJANDRO</t>
  </si>
  <si>
    <t>22090713</t>
  </si>
  <si>
    <t>PEREZ SANCHEZ KIMBERLY</t>
  </si>
  <si>
    <t>22090718</t>
  </si>
  <si>
    <t>PONCE ANDREU ALAN EDUARDO</t>
  </si>
  <si>
    <t>22090723</t>
  </si>
  <si>
    <t>RAMIREZ SEBASTIAN MALCO SAUL</t>
  </si>
  <si>
    <t>22090728</t>
  </si>
  <si>
    <t>RICO MUÑOZ ANDREA</t>
  </si>
  <si>
    <t>22090733</t>
  </si>
  <si>
    <t>RODRIGUEZ INEZA CHRISTIAN PABLO</t>
  </si>
  <si>
    <t>22090738</t>
  </si>
  <si>
    <t>ROSALES PADILLA VICTOR D'ALEXANDER</t>
  </si>
  <si>
    <t>22090743</t>
  </si>
  <si>
    <t>SALGADO RIVERA LUIS IVAN</t>
  </si>
  <si>
    <t>22090748</t>
  </si>
  <si>
    <t>SANCHEZ AXOMULCO SALVADOR</t>
  </si>
  <si>
    <t>22090751</t>
  </si>
  <si>
    <t>SANTOS DIAZ ANDREA</t>
  </si>
  <si>
    <t>22090754</t>
  </si>
  <si>
    <t>TAPIA ALCAZAR ISAI JESUS</t>
  </si>
  <si>
    <t>22090759</t>
  </si>
  <si>
    <t>VARGAS BAHENA KEVIN FRANCISCO</t>
  </si>
  <si>
    <t>22090764</t>
  </si>
  <si>
    <t>VILLA RODRIGUEZ MISAEL</t>
  </si>
  <si>
    <t>22090769</t>
  </si>
  <si>
    <t>CARVAJAL RODRIGUEZ DAMAR MERARI</t>
  </si>
  <si>
    <t>22091005</t>
  </si>
  <si>
    <t>Si</t>
  </si>
  <si>
    <t>AD22</t>
  </si>
  <si>
    <t>EJ24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</si>
</sst>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rgb="FFC00000"/>
      <name val="Calibri"/>
      <family val="2"/>
      <scheme val="minor"/>
    </font>
    <font>
      <b/>
      <sz val="14"/>
      <color rgb="FFFF006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8"/>
      <color rgb="FFC0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dashDot">
        <color auto="1"/>
      </right>
      <top style="medium">
        <color auto="1"/>
      </top>
      <bottom style="medium">
        <color auto="1"/>
      </bottom>
      <diagonal/>
    </border>
    <border>
      <left style="dashDot">
        <color auto="1"/>
      </left>
      <right style="dashDot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1" xfId="0" applyFont="1" applyBorder="1"/>
    <xf numFmtId="0" fontId="3" fillId="0" borderId="12" xfId="0" applyFont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/>
    <xf numFmtId="0" fontId="1" fillId="0" borderId="14" xfId="0" applyFont="1" applyBorder="1" applyAlignment="1"/>
    <xf numFmtId="0" fontId="4" fillId="0" borderId="20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0" fillId="0" borderId="20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>
      <alignment horizontal="right" shrinkToFit="1"/>
    </xf>
    <xf numFmtId="0" fontId="8" fillId="0" borderId="13" xfId="0" applyFont="1" applyBorder="1" applyAlignment="1" applyProtection="1">
      <alignment horizontal="center" vertical="center"/>
    </xf>
    <xf numFmtId="0" fontId="9" fillId="0" borderId="11" xfId="0" applyFont="1" applyBorder="1" applyAlignment="1">
      <alignment horizontal="right" shrinkToFit="1"/>
    </xf>
    <xf numFmtId="0" fontId="4" fillId="0" borderId="23" xfId="0" applyFont="1" applyBorder="1" applyAlignment="1">
      <alignment horizontal="right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2" fillId="0" borderId="14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" fillId="0" borderId="14" xfId="0" applyFont="1" applyBorder="1" applyAlignment="1">
      <alignment horizontal="center"/>
    </xf>
    <xf numFmtId="0" fontId="5" fillId="0" borderId="11" xfId="0" applyFont="1" applyBorder="1" applyAlignment="1" applyProtection="1">
      <alignment horizontal="center"/>
      <protection locked="0"/>
    </xf>
    <xf numFmtId="0" fontId="5" fillId="0" borderId="12" xfId="0" applyFont="1" applyBorder="1" applyAlignment="1" applyProtection="1">
      <alignment horizontal="center"/>
      <protection locked="0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13" xfId="0" applyBorder="1" applyAlignment="1" applyProtection="1">
      <alignment horizontal="left" vertical="top" wrapText="1" shrinkToFit="1" readingOrder="1"/>
      <protection locked="0"/>
    </xf>
    <xf numFmtId="0" fontId="0" fillId="0" borderId="14" xfId="0" applyBorder="1" applyAlignment="1" applyProtection="1">
      <alignment horizontal="left" vertical="top" wrapText="1" shrinkToFit="1" readingOrder="1"/>
      <protection locked="0"/>
    </xf>
    <xf numFmtId="0" fontId="0" fillId="0" borderId="1" xfId="0" applyBorder="1" applyAlignment="1" applyProtection="1">
      <alignment horizontal="left" vertical="top" wrapText="1" shrinkToFit="1" readingOrder="1"/>
      <protection locked="0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3" fillId="0" borderId="5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4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1" fillId="0" borderId="2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15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3" fillId="0" borderId="16" xfId="0" applyFont="1" applyBorder="1" applyAlignment="1" applyProtection="1">
      <alignment horizontal="center"/>
      <protection locked="0"/>
    </xf>
    <xf numFmtId="0" fontId="11" fillId="0" borderId="4" xfId="0" applyFont="1" applyBorder="1" applyAlignment="1">
      <alignment horizontal="center" shrinkToFit="1"/>
    </xf>
    <xf numFmtId="0" fontId="11" fillId="0" borderId="9" xfId="0" applyFont="1" applyBorder="1" applyAlignment="1">
      <alignment horizontal="center" shrinkToFit="1"/>
    </xf>
    <xf numFmtId="0" fontId="11" fillId="0" borderId="5" xfId="0" applyFont="1" applyBorder="1" applyAlignment="1">
      <alignment horizontal="center" shrinkToFit="1"/>
    </xf>
    <xf numFmtId="0" fontId="11" fillId="0" borderId="10" xfId="0" applyFont="1" applyBorder="1" applyAlignment="1">
      <alignment horizontal="center" shrinkToFit="1"/>
    </xf>
    <xf numFmtId="0" fontId="1" fillId="0" borderId="9" xfId="0" applyFont="1" applyBorder="1" applyAlignment="1">
      <alignment horizontal="left"/>
    </xf>
    <xf numFmtId="0" fontId="3" fillId="0" borderId="10" xfId="0" applyFont="1" applyBorder="1" applyAlignment="1" applyProtection="1">
      <alignment horizontal="center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6" xfId="0" applyFont="1" applyBorder="1" applyAlignment="1" applyProtection="1">
      <alignment horizontal="left"/>
      <protection locked="0"/>
    </xf>
    <xf numFmtId="15" fontId="6" fillId="0" borderId="4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12">
    <dxf>
      <font>
        <b val="0"/>
        <i val="0"/>
      </font>
      <fill>
        <patternFill>
          <bgColor rgb="FF99FF99"/>
        </patternFill>
      </fill>
    </dxf>
    <dxf>
      <font>
        <color theme="0" tint="-0.499984740745262"/>
      </font>
      <fill>
        <patternFill>
          <bgColor rgb="FFFFD5D5"/>
        </patternFill>
      </fill>
    </dxf>
    <dxf>
      <font>
        <b/>
        <i val="0"/>
        <color auto="1"/>
      </font>
    </dxf>
    <dxf>
      <font>
        <color theme="0" tint="-0.499984740745262"/>
      </font>
    </dxf>
    <dxf>
      <font>
        <b/>
        <i val="0"/>
        <color rgb="FF0070C0"/>
      </font>
    </dxf>
    <dxf>
      <font>
        <b/>
        <i val="0"/>
        <color rgb="FFFF0066"/>
      </font>
    </dxf>
    <dxf>
      <font>
        <b val="0"/>
        <i val="0"/>
      </font>
      <fill>
        <patternFill>
          <bgColor rgb="FF99FF99"/>
        </patternFill>
      </fill>
    </dxf>
    <dxf>
      <font>
        <color theme="0" tint="-0.499984740745262"/>
      </font>
      <fill>
        <patternFill>
          <bgColor rgb="FFFFD5D5"/>
        </patternFill>
      </fill>
    </dxf>
    <dxf>
      <font>
        <b/>
        <i val="0"/>
        <color auto="1"/>
      </font>
    </dxf>
    <dxf>
      <font>
        <color theme="0" tint="-0.499984740745262"/>
      </font>
    </dxf>
    <dxf>
      <font>
        <b/>
        <i val="0"/>
        <color rgb="FF0070C0"/>
      </font>
    </dxf>
    <dxf>
      <font>
        <b/>
        <i val="0"/>
        <color rgb="FFFF0066"/>
      </font>
    </dxf>
  </dxfs>
  <tableStyles count="0" defaultTableStyle="TableStyleMedium2" defaultPivotStyle="PivotStyleLight16"/>
  <colors>
    <mruColors>
      <color rgb="FFFFD5D5"/>
      <color rgb="FF99FF99"/>
      <color rgb="FFFF0066"/>
      <color rgb="FFFF5B9D"/>
      <color rgb="FFFF8B8B"/>
      <color rgb="FFFFCCCC"/>
      <color rgb="FF3DFF01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view="pageLayout" zoomScaleNormal="100" zoomScaleSheetLayoutView="100" workbookViewId="0">
      <selection activeCell="A70" sqref="A70:C70"/>
    </sheetView>
  </sheetViews>
  <sheetFormatPr baseColWidth="10" defaultColWidth="8.7109375" defaultRowHeight="15" x14ac:dyDescent="0.25"/>
  <cols>
    <col min="1" max="1" width="3" style="1" customWidth="1"/>
    <col min="2" max="2" width="39.5703125" customWidth="1"/>
    <col min="3" max="3" width="10" style="1" customWidth="1"/>
    <col min="4" max="4" width="7" style="1" customWidth="1"/>
    <col min="5" max="5" width="6.7109375" customWidth="1"/>
    <col min="6" max="7" width="8.140625" customWidth="1"/>
    <col min="8" max="8" width="30.42578125" customWidth="1"/>
  </cols>
  <sheetData>
    <row r="1" spans="1:10" ht="15.75" thickBot="1" x14ac:dyDescent="0.3">
      <c r="A1" s="10" t="s">
        <v>20</v>
      </c>
      <c r="B1" s="11"/>
      <c r="C1" s="24" t="s">
        <v>19</v>
      </c>
      <c r="D1" s="24"/>
      <c r="E1" s="22"/>
      <c r="F1" s="23"/>
      <c r="G1" s="18" t="s">
        <v>23</v>
      </c>
      <c r="H1" s="13" t="s">
        <v>11</v>
      </c>
    </row>
    <row r="2" spans="1:10" ht="15.75" thickBot="1" x14ac:dyDescent="0.3">
      <c r="A2" s="51" t="s">
        <v>10</v>
      </c>
      <c r="B2" s="24"/>
      <c r="C2" s="24"/>
      <c r="D2" s="24"/>
      <c r="E2" s="24"/>
      <c r="F2" s="24"/>
      <c r="G2" s="24"/>
      <c r="H2" s="52"/>
    </row>
    <row r="3" spans="1:10" ht="15.75" thickBot="1" x14ac:dyDescent="0.3">
      <c r="A3" s="51" t="s">
        <v>9</v>
      </c>
      <c r="B3" s="24"/>
      <c r="C3" s="24"/>
      <c r="D3" s="24"/>
      <c r="E3" s="24"/>
      <c r="F3" s="24"/>
      <c r="G3" s="24"/>
      <c r="H3" s="52"/>
    </row>
    <row r="4" spans="1:10" x14ac:dyDescent="0.25">
      <c r="A4" s="82" t="s">
        <v>25</v>
      </c>
      <c r="B4" s="83"/>
      <c r="C4" s="83"/>
      <c r="D4" s="83"/>
      <c r="E4" s="84"/>
      <c r="F4" s="39" t="s">
        <v>8</v>
      </c>
      <c r="G4" s="74"/>
      <c r="H4" s="40"/>
    </row>
    <row r="5" spans="1:10" ht="15.75" thickBot="1" x14ac:dyDescent="0.3">
      <c r="A5" s="46" t="s">
        <v>30</v>
      </c>
      <c r="B5" s="47"/>
      <c r="C5" s="47"/>
      <c r="D5" s="47"/>
      <c r="E5" s="48"/>
      <c r="F5" s="41" t="s">
        <v>31</v>
      </c>
      <c r="G5" s="75"/>
      <c r="H5" s="42"/>
    </row>
    <row r="6" spans="1:10" x14ac:dyDescent="0.25">
      <c r="A6" s="39" t="s">
        <v>24</v>
      </c>
      <c r="B6" s="40"/>
      <c r="C6" s="43" t="s">
        <v>22</v>
      </c>
      <c r="D6" s="44"/>
      <c r="E6" s="44"/>
      <c r="F6" s="44"/>
      <c r="G6" s="45"/>
      <c r="H6" s="5" t="s">
        <v>15</v>
      </c>
    </row>
    <row r="7" spans="1:10" ht="15" customHeight="1" thickBot="1" x14ac:dyDescent="0.3">
      <c r="A7" s="41" t="s">
        <v>32</v>
      </c>
      <c r="B7" s="42"/>
      <c r="C7" s="46"/>
      <c r="D7" s="47"/>
      <c r="E7" s="47"/>
      <c r="F7" s="47"/>
      <c r="G7" s="48"/>
      <c r="H7" s="6"/>
    </row>
    <row r="8" spans="1:10" ht="15" customHeight="1" x14ac:dyDescent="0.25">
      <c r="A8" s="33" t="s">
        <v>6</v>
      </c>
      <c r="B8" s="35"/>
      <c r="C8" s="35"/>
      <c r="D8" s="35"/>
      <c r="E8" s="34"/>
      <c r="F8" s="33" t="s">
        <v>14</v>
      </c>
      <c r="G8" s="34"/>
      <c r="H8" s="49" t="s">
        <v>7</v>
      </c>
    </row>
    <row r="9" spans="1:10" x14ac:dyDescent="0.25">
      <c r="A9" s="2" t="s">
        <v>0</v>
      </c>
      <c r="B9" s="2" t="s">
        <v>1</v>
      </c>
      <c r="C9" s="2" t="s">
        <v>2</v>
      </c>
      <c r="D9" s="12" t="s">
        <v>21</v>
      </c>
      <c r="E9" s="3" t="s">
        <v>3</v>
      </c>
      <c r="F9" s="3" t="s">
        <v>4</v>
      </c>
      <c r="G9" s="3" t="s">
        <v>5</v>
      </c>
      <c r="H9" s="50"/>
      <c r="I9" s="1"/>
      <c r="J9" s="1"/>
    </row>
    <row r="10" spans="1:10" ht="14.1" customHeight="1" x14ac:dyDescent="0.25">
      <c r="A10" s="4">
        <v>1</v>
      </c>
      <c r="B10" s="8"/>
      <c r="C10" s="9"/>
      <c r="D10" s="14"/>
      <c r="E10" s="7"/>
      <c r="F10" s="7">
        <v>0</v>
      </c>
      <c r="G10" s="7">
        <v>0</v>
      </c>
      <c r="H10" s="7"/>
    </row>
    <row r="11" spans="1:10" ht="14.1" customHeight="1" x14ac:dyDescent="0.25">
      <c r="A11" s="4">
        <v>2</v>
      </c>
      <c r="B11" s="8"/>
      <c r="C11" s="9"/>
      <c r="D11" s="14"/>
      <c r="E11" s="7"/>
      <c r="F11" s="7"/>
      <c r="G11" s="7"/>
      <c r="H11" s="7"/>
    </row>
    <row r="12" spans="1:10" ht="14.1" customHeight="1" x14ac:dyDescent="0.25">
      <c r="A12" s="4">
        <v>3</v>
      </c>
      <c r="B12" s="8"/>
      <c r="C12" s="9"/>
      <c r="D12" s="14"/>
      <c r="E12" s="7"/>
      <c r="F12" s="7"/>
      <c r="G12" s="7"/>
      <c r="H12" s="7"/>
    </row>
    <row r="13" spans="1:10" ht="14.1" customHeight="1" x14ac:dyDescent="0.25">
      <c r="A13" s="4">
        <v>4</v>
      </c>
      <c r="B13" s="8"/>
      <c r="C13" s="9"/>
      <c r="D13" s="14"/>
      <c r="E13" s="7"/>
      <c r="F13" s="7"/>
      <c r="G13" s="7"/>
      <c r="H13" s="7"/>
    </row>
    <row r="14" spans="1:10" ht="14.1" customHeight="1" x14ac:dyDescent="0.25">
      <c r="A14" s="4">
        <v>5</v>
      </c>
      <c r="B14" s="8"/>
      <c r="C14" s="9"/>
      <c r="D14" s="14"/>
      <c r="E14" s="7"/>
      <c r="F14" s="7"/>
      <c r="G14" s="7"/>
      <c r="H14" s="7"/>
    </row>
    <row r="15" spans="1:10" ht="14.1" customHeight="1" x14ac:dyDescent="0.25">
      <c r="A15" s="4">
        <v>6</v>
      </c>
      <c r="B15" s="8"/>
      <c r="C15" s="9"/>
      <c r="D15" s="14"/>
      <c r="E15" s="7"/>
      <c r="F15" s="7"/>
      <c r="G15" s="7"/>
      <c r="H15" s="7"/>
    </row>
    <row r="16" spans="1:10" ht="14.1" customHeight="1" x14ac:dyDescent="0.25">
      <c r="A16" s="4">
        <v>7</v>
      </c>
      <c r="B16" s="8"/>
      <c r="C16" s="9"/>
      <c r="D16" s="14"/>
      <c r="E16" s="7"/>
      <c r="F16" s="7"/>
      <c r="G16" s="7"/>
      <c r="H16" s="7"/>
    </row>
    <row r="17" spans="1:8" ht="14.1" customHeight="1" x14ac:dyDescent="0.25">
      <c r="A17" s="4">
        <v>8</v>
      </c>
      <c r="B17" s="8"/>
      <c r="C17" s="9"/>
      <c r="D17" s="14"/>
      <c r="E17" s="7"/>
      <c r="F17" s="7"/>
      <c r="G17" s="7"/>
      <c r="H17" s="7"/>
    </row>
    <row r="18" spans="1:8" ht="13.9" customHeight="1" x14ac:dyDescent="0.25">
      <c r="A18" s="4">
        <v>9</v>
      </c>
      <c r="B18" s="8"/>
      <c r="C18" s="9"/>
      <c r="D18" s="14"/>
      <c r="E18" s="7"/>
      <c r="F18" s="7"/>
      <c r="G18" s="7"/>
      <c r="H18" s="7"/>
    </row>
    <row r="19" spans="1:8" ht="14.1" customHeight="1" x14ac:dyDescent="0.25">
      <c r="A19" s="4">
        <v>10</v>
      </c>
      <c r="B19" s="8"/>
      <c r="C19" s="9"/>
      <c r="D19" s="14"/>
      <c r="E19" s="7"/>
      <c r="F19" s="7"/>
      <c r="G19" s="7"/>
      <c r="H19" s="7"/>
    </row>
    <row r="20" spans="1:8" ht="14.1" customHeight="1" x14ac:dyDescent="0.25">
      <c r="A20" s="4">
        <v>11</v>
      </c>
      <c r="B20" s="8"/>
      <c r="C20" s="9"/>
      <c r="D20" s="14"/>
      <c r="E20" s="7"/>
      <c r="F20" s="7"/>
      <c r="G20" s="7"/>
      <c r="H20" s="7"/>
    </row>
    <row r="21" spans="1:8" ht="14.1" customHeight="1" x14ac:dyDescent="0.25">
      <c r="A21" s="4">
        <v>12</v>
      </c>
      <c r="B21" s="8"/>
      <c r="C21" s="9"/>
      <c r="D21" s="14"/>
      <c r="E21" s="7"/>
      <c r="F21" s="7"/>
      <c r="G21" s="7"/>
      <c r="H21" s="7"/>
    </row>
    <row r="22" spans="1:8" ht="14.1" customHeight="1" x14ac:dyDescent="0.25">
      <c r="A22" s="4">
        <v>13</v>
      </c>
      <c r="B22" s="8"/>
      <c r="C22" s="9"/>
      <c r="D22" s="14"/>
      <c r="E22" s="7"/>
      <c r="F22" s="7"/>
      <c r="G22" s="7"/>
      <c r="H22" s="7"/>
    </row>
    <row r="23" spans="1:8" ht="14.1" customHeight="1" x14ac:dyDescent="0.25">
      <c r="A23" s="4">
        <v>14</v>
      </c>
      <c r="B23" s="8"/>
      <c r="C23" s="9"/>
      <c r="D23" s="14"/>
      <c r="E23" s="7"/>
      <c r="F23" s="7"/>
      <c r="G23" s="7"/>
      <c r="H23" s="7"/>
    </row>
    <row r="24" spans="1:8" ht="14.1" customHeight="1" x14ac:dyDescent="0.25">
      <c r="A24" s="4">
        <v>15</v>
      </c>
      <c r="B24" s="8"/>
      <c r="C24" s="9"/>
      <c r="D24" s="14"/>
      <c r="E24" s="7"/>
      <c r="F24" s="7"/>
      <c r="G24" s="7"/>
      <c r="H24" s="7"/>
    </row>
    <row r="25" spans="1:8" ht="14.1" customHeight="1" x14ac:dyDescent="0.25">
      <c r="A25" s="4">
        <v>16</v>
      </c>
      <c r="B25" s="8"/>
      <c r="C25" s="9"/>
      <c r="D25" s="14"/>
      <c r="E25" s="7"/>
      <c r="F25" s="7"/>
      <c r="G25" s="7"/>
      <c r="H25" s="7"/>
    </row>
    <row r="26" spans="1:8" ht="14.1" customHeight="1" x14ac:dyDescent="0.25">
      <c r="A26" s="4">
        <v>17</v>
      </c>
      <c r="B26" s="8"/>
      <c r="C26" s="9"/>
      <c r="D26" s="14"/>
      <c r="E26" s="7"/>
      <c r="F26" s="7"/>
      <c r="G26" s="7"/>
      <c r="H26" s="7"/>
    </row>
    <row r="27" spans="1:8" ht="14.1" customHeight="1" x14ac:dyDescent="0.25">
      <c r="A27" s="4">
        <v>18</v>
      </c>
      <c r="B27" s="8"/>
      <c r="C27" s="9"/>
      <c r="D27" s="14"/>
      <c r="E27" s="7"/>
      <c r="F27" s="7"/>
      <c r="G27" s="7"/>
      <c r="H27" s="7"/>
    </row>
    <row r="28" spans="1:8" ht="14.1" customHeight="1" x14ac:dyDescent="0.25">
      <c r="A28" s="4">
        <v>19</v>
      </c>
      <c r="B28" s="8"/>
      <c r="C28" s="9"/>
      <c r="D28" s="14"/>
      <c r="E28" s="7"/>
      <c r="F28" s="7"/>
      <c r="G28" s="7"/>
      <c r="H28" s="7"/>
    </row>
    <row r="29" spans="1:8" ht="14.1" customHeight="1" x14ac:dyDescent="0.25">
      <c r="A29" s="4">
        <v>20</v>
      </c>
      <c r="B29" s="8"/>
      <c r="C29" s="9"/>
      <c r="D29" s="14"/>
      <c r="E29" s="7"/>
      <c r="F29" s="7"/>
      <c r="G29" s="7"/>
      <c r="H29" s="7"/>
    </row>
    <row r="30" spans="1:8" ht="14.1" customHeight="1" x14ac:dyDescent="0.25">
      <c r="A30" s="4">
        <v>21</v>
      </c>
      <c r="B30" s="8"/>
      <c r="C30" s="9"/>
      <c r="D30" s="14"/>
      <c r="E30" s="7"/>
      <c r="F30" s="7"/>
      <c r="G30" s="7"/>
      <c r="H30" s="7"/>
    </row>
    <row r="31" spans="1:8" ht="14.1" customHeight="1" x14ac:dyDescent="0.25">
      <c r="A31" s="4">
        <v>22</v>
      </c>
      <c r="B31" s="8"/>
      <c r="C31" s="9"/>
      <c r="D31" s="14"/>
      <c r="E31" s="7"/>
      <c r="F31" s="7"/>
      <c r="G31" s="7"/>
      <c r="H31" s="7"/>
    </row>
    <row r="32" spans="1:8" ht="14.1" customHeight="1" x14ac:dyDescent="0.25">
      <c r="A32" s="4">
        <v>23</v>
      </c>
      <c r="B32" s="8"/>
      <c r="C32" s="9"/>
      <c r="D32" s="14"/>
      <c r="E32" s="7"/>
      <c r="F32" s="7"/>
      <c r="G32" s="7"/>
      <c r="H32" s="7"/>
    </row>
    <row r="33" spans="1:8" ht="14.1" customHeight="1" x14ac:dyDescent="0.25">
      <c r="A33" s="4">
        <v>24</v>
      </c>
      <c r="B33" s="8"/>
      <c r="C33" s="9"/>
      <c r="D33" s="14"/>
      <c r="E33" s="7"/>
      <c r="F33" s="7"/>
      <c r="G33" s="7"/>
      <c r="H33" s="7"/>
    </row>
    <row r="34" spans="1:8" ht="14.1" customHeight="1" x14ac:dyDescent="0.25">
      <c r="A34" s="4">
        <v>25</v>
      </c>
      <c r="B34" s="8"/>
      <c r="C34" s="9"/>
      <c r="D34" s="14"/>
      <c r="E34" s="7"/>
      <c r="F34" s="7"/>
      <c r="G34" s="7"/>
      <c r="H34" s="7"/>
    </row>
    <row r="35" spans="1:8" ht="14.1" customHeight="1" x14ac:dyDescent="0.25">
      <c r="A35" s="4">
        <v>26</v>
      </c>
      <c r="B35" s="8"/>
      <c r="C35" s="9"/>
      <c r="D35" s="14"/>
      <c r="E35" s="7"/>
      <c r="F35" s="7"/>
      <c r="G35" s="7"/>
      <c r="H35" s="7"/>
    </row>
    <row r="36" spans="1:8" ht="14.1" customHeight="1" x14ac:dyDescent="0.25">
      <c r="A36" s="4">
        <v>27</v>
      </c>
      <c r="B36" s="8"/>
      <c r="C36" s="9"/>
      <c r="D36" s="14"/>
      <c r="E36" s="7"/>
      <c r="F36" s="7"/>
      <c r="G36" s="7"/>
      <c r="H36" s="7"/>
    </row>
    <row r="37" spans="1:8" ht="14.1" customHeight="1" x14ac:dyDescent="0.25">
      <c r="A37" s="4">
        <v>28</v>
      </c>
      <c r="B37" s="8"/>
      <c r="C37" s="9"/>
      <c r="D37" s="14"/>
      <c r="E37" s="7"/>
      <c r="F37" s="7"/>
      <c r="G37" s="7"/>
      <c r="H37" s="7"/>
    </row>
    <row r="38" spans="1:8" ht="14.1" customHeight="1" x14ac:dyDescent="0.25">
      <c r="A38" s="4">
        <v>29</v>
      </c>
      <c r="B38" s="8"/>
      <c r="C38" s="9"/>
      <c r="D38" s="14"/>
      <c r="E38" s="7"/>
      <c r="F38" s="7"/>
      <c r="G38" s="7"/>
      <c r="H38" s="7"/>
    </row>
    <row r="39" spans="1:8" ht="14.1" customHeight="1" x14ac:dyDescent="0.25">
      <c r="A39" s="4">
        <v>30</v>
      </c>
      <c r="B39" s="8"/>
      <c r="C39" s="9"/>
      <c r="D39" s="14"/>
      <c r="E39" s="7"/>
      <c r="F39" s="7"/>
      <c r="G39" s="7"/>
      <c r="H39" s="7"/>
    </row>
    <row r="40" spans="1:8" ht="14.1" customHeight="1" x14ac:dyDescent="0.25">
      <c r="A40" s="4">
        <v>31</v>
      </c>
      <c r="B40" s="8"/>
      <c r="C40" s="9"/>
      <c r="D40" s="14"/>
      <c r="E40" s="7"/>
      <c r="F40" s="7"/>
      <c r="G40" s="7"/>
      <c r="H40" s="7"/>
    </row>
    <row r="41" spans="1:8" ht="14.1" customHeight="1" x14ac:dyDescent="0.25">
      <c r="A41" s="4">
        <v>32</v>
      </c>
      <c r="B41" s="8"/>
      <c r="C41" s="9"/>
      <c r="D41" s="14"/>
      <c r="E41" s="7"/>
      <c r="F41" s="7"/>
      <c r="G41" s="7"/>
      <c r="H41" s="7"/>
    </row>
    <row r="42" spans="1:8" ht="14.1" customHeight="1" x14ac:dyDescent="0.25">
      <c r="A42" s="4">
        <v>33</v>
      </c>
      <c r="B42" s="8"/>
      <c r="C42" s="9"/>
      <c r="D42" s="14"/>
      <c r="E42" s="7"/>
      <c r="F42" s="7"/>
      <c r="G42" s="7"/>
      <c r="H42" s="7"/>
    </row>
    <row r="43" spans="1:8" ht="14.1" customHeight="1" x14ac:dyDescent="0.25">
      <c r="A43" s="4">
        <v>34</v>
      </c>
      <c r="B43" s="8"/>
      <c r="C43" s="9"/>
      <c r="D43" s="14"/>
      <c r="E43" s="7"/>
      <c r="F43" s="7"/>
      <c r="G43" s="7"/>
      <c r="H43" s="7"/>
    </row>
    <row r="44" spans="1:8" ht="14.1" customHeight="1" x14ac:dyDescent="0.25">
      <c r="A44" s="4">
        <v>35</v>
      </c>
      <c r="B44" s="8"/>
      <c r="C44" s="9"/>
      <c r="D44" s="14"/>
      <c r="E44" s="7"/>
      <c r="F44" s="7"/>
      <c r="G44" s="7"/>
      <c r="H44" s="7"/>
    </row>
    <row r="45" spans="1:8" ht="14.1" customHeight="1" x14ac:dyDescent="0.25">
      <c r="A45" s="4">
        <v>36</v>
      </c>
      <c r="B45" s="8"/>
      <c r="C45" s="9"/>
      <c r="D45" s="14"/>
      <c r="E45" s="7"/>
      <c r="F45" s="7"/>
      <c r="G45" s="7"/>
      <c r="H45" s="7"/>
    </row>
    <row r="46" spans="1:8" ht="14.1" customHeight="1" x14ac:dyDescent="0.25">
      <c r="A46" s="4">
        <v>37</v>
      </c>
      <c r="B46" s="8"/>
      <c r="C46" s="9"/>
      <c r="D46" s="14"/>
      <c r="E46" s="7"/>
      <c r="F46" s="7"/>
      <c r="G46" s="7"/>
      <c r="H46" s="7"/>
    </row>
    <row r="47" spans="1:8" ht="14.1" customHeight="1" x14ac:dyDescent="0.25">
      <c r="A47" s="4">
        <v>38</v>
      </c>
      <c r="B47" s="8"/>
      <c r="C47" s="9"/>
      <c r="D47" s="14"/>
      <c r="E47" s="7"/>
      <c r="F47" s="7"/>
      <c r="G47" s="7"/>
      <c r="H47" s="7"/>
    </row>
    <row r="48" spans="1:8" ht="14.1" customHeight="1" x14ac:dyDescent="0.25">
      <c r="A48" s="4">
        <v>39</v>
      </c>
      <c r="B48" s="8"/>
      <c r="C48" s="9"/>
      <c r="D48" s="14"/>
      <c r="E48" s="7"/>
      <c r="F48" s="7"/>
      <c r="G48" s="7"/>
      <c r="H48" s="7"/>
    </row>
    <row r="49" spans="1:8" ht="14.1" customHeight="1" x14ac:dyDescent="0.25">
      <c r="A49" s="4">
        <v>40</v>
      </c>
      <c r="B49" s="8"/>
      <c r="C49" s="9"/>
      <c r="D49" s="14"/>
      <c r="E49" s="7"/>
      <c r="F49" s="7"/>
      <c r="G49" s="7"/>
      <c r="H49" s="7"/>
    </row>
    <row r="50" spans="1:8" ht="14.1" customHeight="1" x14ac:dyDescent="0.25">
      <c r="A50" s="4">
        <v>41</v>
      </c>
      <c r="B50" s="8"/>
      <c r="C50" s="9"/>
      <c r="D50" s="14"/>
      <c r="E50" s="7"/>
      <c r="F50" s="7"/>
      <c r="G50" s="7"/>
      <c r="H50" s="7"/>
    </row>
    <row r="51" spans="1:8" ht="14.1" customHeight="1" x14ac:dyDescent="0.25">
      <c r="A51" s="4">
        <v>42</v>
      </c>
      <c r="B51" s="8"/>
      <c r="C51" s="9"/>
      <c r="D51" s="14"/>
      <c r="E51" s="7"/>
      <c r="F51" s="7"/>
      <c r="G51" s="7"/>
      <c r="H51" s="7"/>
    </row>
    <row r="52" spans="1:8" ht="14.1" customHeight="1" x14ac:dyDescent="0.25">
      <c r="A52" s="4">
        <v>43</v>
      </c>
      <c r="B52" s="8"/>
      <c r="C52" s="9"/>
      <c r="D52" s="14"/>
      <c r="E52" s="7"/>
      <c r="F52" s="7"/>
      <c r="G52" s="7"/>
      <c r="H52" s="7"/>
    </row>
    <row r="53" spans="1:8" ht="14.1" customHeight="1" x14ac:dyDescent="0.25">
      <c r="A53" s="4">
        <v>44</v>
      </c>
      <c r="B53" s="8"/>
      <c r="C53" s="9"/>
      <c r="D53" s="14"/>
      <c r="E53" s="7"/>
      <c r="F53" s="7"/>
      <c r="G53" s="7"/>
      <c r="H53" s="7"/>
    </row>
    <row r="54" spans="1:8" ht="14.1" customHeight="1" x14ac:dyDescent="0.25">
      <c r="A54" s="4">
        <v>45</v>
      </c>
      <c r="B54" s="8"/>
      <c r="C54" s="9"/>
      <c r="D54" s="14"/>
      <c r="E54" s="7"/>
      <c r="F54" s="7"/>
      <c r="G54" s="7"/>
      <c r="H54" s="7"/>
    </row>
    <row r="55" spans="1:8" ht="14.1" customHeight="1" x14ac:dyDescent="0.25">
      <c r="A55" s="4">
        <v>46</v>
      </c>
      <c r="B55" s="8"/>
      <c r="C55" s="9"/>
      <c r="D55" s="14"/>
      <c r="E55" s="7"/>
      <c r="F55" s="7"/>
      <c r="G55" s="7"/>
      <c r="H55" s="7"/>
    </row>
    <row r="56" spans="1:8" ht="14.1" customHeight="1" x14ac:dyDescent="0.25">
      <c r="A56" s="4">
        <v>47</v>
      </c>
      <c r="B56" s="8"/>
      <c r="C56" s="9"/>
      <c r="D56" s="14"/>
      <c r="E56" s="7"/>
      <c r="F56" s="7"/>
      <c r="G56" s="7"/>
      <c r="H56" s="7"/>
    </row>
    <row r="57" spans="1:8" ht="14.1" customHeight="1" x14ac:dyDescent="0.25">
      <c r="A57" s="4">
        <v>48</v>
      </c>
      <c r="B57" s="8"/>
      <c r="C57" s="9"/>
      <c r="D57" s="14"/>
      <c r="E57" s="7"/>
      <c r="F57" s="7"/>
      <c r="G57" s="7"/>
      <c r="H57" s="7"/>
    </row>
    <row r="58" spans="1:8" ht="14.1" customHeight="1" x14ac:dyDescent="0.25">
      <c r="A58" s="4">
        <v>49</v>
      </c>
      <c r="B58" s="8"/>
      <c r="C58" s="9"/>
      <c r="D58" s="14"/>
      <c r="E58" s="7"/>
      <c r="F58" s="7"/>
      <c r="G58" s="7"/>
      <c r="H58" s="7"/>
    </row>
    <row r="59" spans="1:8" ht="14.1" customHeight="1" thickBot="1" x14ac:dyDescent="0.3">
      <c r="A59" s="4">
        <v>50</v>
      </c>
      <c r="B59" s="8"/>
      <c r="C59" s="9"/>
      <c r="D59" s="14"/>
      <c r="E59" s="7"/>
      <c r="F59" s="7"/>
      <c r="G59" s="7"/>
      <c r="H59" s="7"/>
    </row>
    <row r="60" spans="1:8" ht="17.100000000000001" customHeight="1" thickBot="1" x14ac:dyDescent="0.35">
      <c r="A60" s="70" t="s">
        <v>18</v>
      </c>
      <c r="B60" s="71"/>
      <c r="C60" s="15" t="s">
        <v>17</v>
      </c>
      <c r="D60" s="16">
        <f>COUNTIFS(E10:E59,"Si",D10:D59,"M")</f>
        <v>0</v>
      </c>
      <c r="E60" s="80">
        <f xml:space="preserve"> COUNTIF(E10:E59, "Si")</f>
        <v>0</v>
      </c>
      <c r="F60" s="76" t="s">
        <v>13</v>
      </c>
      <c r="G60" s="77"/>
      <c r="H60" s="25"/>
    </row>
    <row r="61" spans="1:8" ht="17.100000000000001" customHeight="1" thickBot="1" x14ac:dyDescent="0.35">
      <c r="A61" s="72"/>
      <c r="B61" s="73"/>
      <c r="C61" s="17" t="s">
        <v>16</v>
      </c>
      <c r="D61" s="16">
        <f>COUNTIFS(E10:E59,"Si",D10:D59,"H")</f>
        <v>0</v>
      </c>
      <c r="E61" s="81"/>
      <c r="F61" s="78"/>
      <c r="G61" s="79"/>
      <c r="H61" s="26"/>
    </row>
    <row r="62" spans="1:8" ht="81" customHeight="1" thickBot="1" x14ac:dyDescent="0.3">
      <c r="A62" s="36"/>
      <c r="B62" s="37"/>
      <c r="C62" s="37"/>
      <c r="D62" s="37"/>
      <c r="E62" s="37"/>
      <c r="F62" s="37"/>
      <c r="G62" s="37"/>
      <c r="H62" s="38"/>
    </row>
    <row r="63" spans="1:8" x14ac:dyDescent="0.25">
      <c r="A63" s="27"/>
      <c r="B63" s="28"/>
      <c r="C63" s="29"/>
      <c r="D63" s="27"/>
      <c r="E63" s="28"/>
      <c r="F63" s="28"/>
      <c r="G63" s="28"/>
      <c r="H63" s="29"/>
    </row>
    <row r="64" spans="1:8" x14ac:dyDescent="0.25">
      <c r="A64" s="30"/>
      <c r="B64" s="31"/>
      <c r="C64" s="32"/>
      <c r="D64" s="30"/>
      <c r="E64" s="31"/>
      <c r="F64" s="31"/>
      <c r="G64" s="31"/>
      <c r="H64" s="32"/>
    </row>
    <row r="65" spans="1:8" x14ac:dyDescent="0.25">
      <c r="A65" s="19" t="s">
        <v>34</v>
      </c>
      <c r="B65" s="20"/>
      <c r="C65" s="21"/>
      <c r="D65" s="19" t="s">
        <v>33</v>
      </c>
      <c r="E65" s="20"/>
      <c r="F65" s="20"/>
      <c r="G65" s="20"/>
      <c r="H65" s="21"/>
    </row>
    <row r="66" spans="1:8" x14ac:dyDescent="0.25">
      <c r="A66" s="63" t="s">
        <v>28</v>
      </c>
      <c r="B66" s="64"/>
      <c r="C66" s="65"/>
      <c r="D66" s="63" t="s">
        <v>28</v>
      </c>
      <c r="E66" s="64"/>
      <c r="F66" s="64"/>
      <c r="G66" s="64"/>
      <c r="H66" s="65"/>
    </row>
    <row r="67" spans="1:8" ht="15.75" thickBot="1" x14ac:dyDescent="0.3">
      <c r="A67" s="66" t="s">
        <v>26</v>
      </c>
      <c r="B67" s="67"/>
      <c r="C67" s="68"/>
      <c r="D67" s="66" t="s">
        <v>27</v>
      </c>
      <c r="E67" s="67"/>
      <c r="F67" s="67"/>
      <c r="G67" s="67"/>
      <c r="H67" s="68"/>
    </row>
    <row r="68" spans="1:8" ht="15" customHeight="1" x14ac:dyDescent="0.25">
      <c r="A68" s="27"/>
      <c r="B68" s="28"/>
      <c r="C68" s="29"/>
      <c r="D68" s="54"/>
      <c r="E68" s="55"/>
      <c r="F68" s="55"/>
      <c r="G68" s="55"/>
      <c r="H68" s="56"/>
    </row>
    <row r="69" spans="1:8" ht="15" customHeight="1" x14ac:dyDescent="0.25">
      <c r="A69" s="30"/>
      <c r="B69" s="31"/>
      <c r="C69" s="32"/>
      <c r="D69" s="57"/>
      <c r="E69" s="58"/>
      <c r="F69" s="58"/>
      <c r="G69" s="58"/>
      <c r="H69" s="59"/>
    </row>
    <row r="70" spans="1:8" ht="15" customHeight="1" x14ac:dyDescent="0.25">
      <c r="A70" s="69" t="s">
        <v>30</v>
      </c>
      <c r="B70" s="69"/>
      <c r="C70" s="69"/>
      <c r="D70" s="57"/>
      <c r="E70" s="58"/>
      <c r="F70" s="58"/>
      <c r="G70" s="58"/>
      <c r="H70" s="59"/>
    </row>
    <row r="71" spans="1:8" ht="15.75" thickBot="1" x14ac:dyDescent="0.3">
      <c r="A71" s="53" t="s">
        <v>29</v>
      </c>
      <c r="B71" s="53"/>
      <c r="C71" s="53"/>
      <c r="D71" s="60" t="s">
        <v>12</v>
      </c>
      <c r="E71" s="61"/>
      <c r="F71" s="61"/>
      <c r="G71" s="61"/>
      <c r="H71" s="62"/>
    </row>
  </sheetData>
  <sheetProtection autoFilter="0"/>
  <mergeCells count="33">
    <mergeCell ref="A60:B61"/>
    <mergeCell ref="F4:H4"/>
    <mergeCell ref="A3:H3"/>
    <mergeCell ref="A5:E5"/>
    <mergeCell ref="F5:H5"/>
    <mergeCell ref="F60:G61"/>
    <mergeCell ref="E60:E61"/>
    <mergeCell ref="A4:E4"/>
    <mergeCell ref="A71:C71"/>
    <mergeCell ref="A68:C69"/>
    <mergeCell ref="D68:H70"/>
    <mergeCell ref="D71:H71"/>
    <mergeCell ref="A66:C66"/>
    <mergeCell ref="D66:H66"/>
    <mergeCell ref="D67:H67"/>
    <mergeCell ref="A67:C67"/>
    <mergeCell ref="A70:C70"/>
    <mergeCell ref="D65:H65"/>
    <mergeCell ref="E1:F1"/>
    <mergeCell ref="C1:D1"/>
    <mergeCell ref="H60:H61"/>
    <mergeCell ref="D63:H64"/>
    <mergeCell ref="A65:C65"/>
    <mergeCell ref="F8:G8"/>
    <mergeCell ref="A8:E8"/>
    <mergeCell ref="A63:C64"/>
    <mergeCell ref="A62:H62"/>
    <mergeCell ref="A6:B6"/>
    <mergeCell ref="A7:B7"/>
    <mergeCell ref="C6:G6"/>
    <mergeCell ref="C7:G7"/>
    <mergeCell ref="H8:H9"/>
    <mergeCell ref="A2:H2"/>
  </mergeCells>
  <conditionalFormatting sqref="D10:D59">
    <cfRule type="cellIs" dxfId="11" priority="5" operator="equal">
      <formula>"M"</formula>
    </cfRule>
    <cfRule type="cellIs" dxfId="10" priority="6" operator="equal">
      <formula>"H"</formula>
    </cfRule>
  </conditionalFormatting>
  <conditionalFormatting sqref="F10:G59">
    <cfRule type="cellIs" dxfId="9" priority="3" operator="lessThanOrEqual">
      <formula>0</formula>
    </cfRule>
    <cfRule type="cellIs" dxfId="8" priority="4" operator="greaterThan">
      <formula>0</formula>
    </cfRule>
  </conditionalFormatting>
  <conditionalFormatting sqref="E10:E59">
    <cfRule type="cellIs" dxfId="7" priority="1" operator="equal">
      <formula>"No"</formula>
    </cfRule>
    <cfRule type="cellIs" dxfId="6" priority="2" operator="equal">
      <formula>"Si"</formula>
    </cfRule>
  </conditionalFormatting>
  <pageMargins left="0.25" right="0.25" top="0.75" bottom="0.75" header="0.3" footer="0.3"/>
  <pageSetup scale="88" fitToWidth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abSelected="1" view="pageLayout" zoomScaleNormal="100" zoomScaleSheetLayoutView="100" workbookViewId="0">
      <selection activeCell="D65" sqref="D65:H65"/>
    </sheetView>
  </sheetViews>
  <sheetFormatPr baseColWidth="10" defaultColWidth="8.7109375" defaultRowHeight="15" x14ac:dyDescent="0.25"/>
  <cols>
    <col min="1" max="1" width="3" style="1" customWidth="1"/>
    <col min="2" max="2" width="39.5703125" customWidth="1"/>
    <col min="3" max="3" width="10" style="1" customWidth="1"/>
    <col min="4" max="4" width="7" style="1" customWidth="1"/>
    <col min="5" max="5" width="6.7109375" customWidth="1"/>
    <col min="6" max="7" width="8.140625" customWidth="1"/>
    <col min="8" max="8" width="30.42578125" customWidth="1"/>
  </cols>
  <sheetData>
    <row r="1" spans="1:10" ht="15.75" thickBot="1" x14ac:dyDescent="0.3">
      <c r="A1" s="10" t="s">
        <v>20</v>
      </c>
      <c r="B1" s="11"/>
      <c r="C1" s="24" t="s">
        <v>19</v>
      </c>
      <c r="D1" s="24"/>
      <c r="E1" s="22"/>
      <c r="F1" s="23"/>
      <c r="G1" s="18" t="s">
        <v>23</v>
      </c>
      <c r="H1" s="13" t="s">
        <v>11</v>
      </c>
    </row>
    <row r="2" spans="1:10" ht="15.75" thickBot="1" x14ac:dyDescent="0.3">
      <c r="A2" s="51" t="s">
        <v>10</v>
      </c>
      <c r="B2" s="24"/>
      <c r="C2" s="24"/>
      <c r="D2" s="24"/>
      <c r="E2" s="24"/>
      <c r="F2" s="24"/>
      <c r="G2" s="24"/>
      <c r="H2" s="52"/>
    </row>
    <row r="3" spans="1:10" ht="15.75" thickBot="1" x14ac:dyDescent="0.3">
      <c r="A3" s="51" t="s">
        <v>9</v>
      </c>
      <c r="B3" s="24"/>
      <c r="C3" s="24"/>
      <c r="D3" s="24"/>
      <c r="E3" s="24"/>
      <c r="F3" s="24"/>
      <c r="G3" s="24"/>
      <c r="H3" s="52"/>
    </row>
    <row r="4" spans="1:10" x14ac:dyDescent="0.25">
      <c r="A4" s="82" t="s">
        <v>25</v>
      </c>
      <c r="B4" s="83"/>
      <c r="C4" s="83"/>
      <c r="D4" s="83"/>
      <c r="E4" s="84"/>
      <c r="F4" s="39" t="s">
        <v>8</v>
      </c>
      <c r="G4" s="74"/>
      <c r="H4" s="40"/>
    </row>
    <row r="5" spans="1:10" ht="15.75" thickBot="1" x14ac:dyDescent="0.3">
      <c r="A5" s="46" t="s">
        <v>30</v>
      </c>
      <c r="B5" s="47"/>
      <c r="C5" s="47"/>
      <c r="D5" s="47"/>
      <c r="E5" s="48"/>
      <c r="F5" s="41" t="s">
        <v>31</v>
      </c>
      <c r="G5" s="75"/>
      <c r="H5" s="42"/>
    </row>
    <row r="6" spans="1:10" x14ac:dyDescent="0.25">
      <c r="A6" s="39" t="s">
        <v>24</v>
      </c>
      <c r="B6" s="40"/>
      <c r="C6" s="43" t="s">
        <v>22</v>
      </c>
      <c r="D6" s="44"/>
      <c r="E6" s="44"/>
      <c r="F6" s="44"/>
      <c r="G6" s="45"/>
      <c r="H6" s="5" t="s">
        <v>15</v>
      </c>
    </row>
    <row r="7" spans="1:10" ht="15" customHeight="1" thickBot="1" x14ac:dyDescent="0.3">
      <c r="A7" s="41" t="s">
        <v>32</v>
      </c>
      <c r="B7" s="42"/>
      <c r="C7" s="46" t="s">
        <v>118</v>
      </c>
      <c r="D7" s="47"/>
      <c r="E7" s="47"/>
      <c r="F7" s="47"/>
      <c r="G7" s="48"/>
      <c r="H7" s="6" t="s">
        <v>119</v>
      </c>
    </row>
    <row r="8" spans="1:10" ht="15" customHeight="1" x14ac:dyDescent="0.25">
      <c r="A8" s="33" t="s">
        <v>6</v>
      </c>
      <c r="B8" s="35"/>
      <c r="C8" s="35"/>
      <c r="D8" s="35"/>
      <c r="E8" s="34"/>
      <c r="F8" s="33" t="s">
        <v>14</v>
      </c>
      <c r="G8" s="34"/>
      <c r="H8" s="49" t="s">
        <v>7</v>
      </c>
    </row>
    <row r="9" spans="1:10" x14ac:dyDescent="0.25">
      <c r="A9" s="2" t="s">
        <v>0</v>
      </c>
      <c r="B9" s="2" t="s">
        <v>1</v>
      </c>
      <c r="C9" s="2" t="s">
        <v>2</v>
      </c>
      <c r="D9" s="12" t="s">
        <v>21</v>
      </c>
      <c r="E9" s="3" t="s">
        <v>3</v>
      </c>
      <c r="F9" s="3" t="s">
        <v>4</v>
      </c>
      <c r="G9" s="3" t="s">
        <v>5</v>
      </c>
      <c r="H9" s="50"/>
      <c r="I9" s="1"/>
      <c r="J9" s="1"/>
    </row>
    <row r="10" spans="1:10" ht="14.1" customHeight="1" x14ac:dyDescent="0.25">
      <c r="A10" s="4">
        <v>1</v>
      </c>
      <c r="B10" s="8" t="s">
        <v>35</v>
      </c>
      <c r="C10" s="9" t="s">
        <v>36</v>
      </c>
      <c r="D10" s="14" t="s">
        <v>16</v>
      </c>
      <c r="E10" s="7" t="s">
        <v>117</v>
      </c>
      <c r="F10" s="7">
        <v>1</v>
      </c>
      <c r="G10" s="7">
        <v>0</v>
      </c>
      <c r="H10" s="7"/>
    </row>
    <row r="11" spans="1:10" ht="14.1" customHeight="1" x14ac:dyDescent="0.25">
      <c r="A11" s="4">
        <v>2</v>
      </c>
      <c r="B11" s="8" t="s">
        <v>37</v>
      </c>
      <c r="C11" s="9" t="s">
        <v>38</v>
      </c>
      <c r="D11" s="14" t="s">
        <v>17</v>
      </c>
      <c r="E11" s="7" t="s">
        <v>117</v>
      </c>
      <c r="F11" s="7">
        <v>1</v>
      </c>
      <c r="G11" s="7">
        <v>0</v>
      </c>
      <c r="H11" s="7"/>
    </row>
    <row r="12" spans="1:10" ht="14.1" customHeight="1" x14ac:dyDescent="0.25">
      <c r="A12" s="4">
        <v>3</v>
      </c>
      <c r="B12" s="8" t="s">
        <v>39</v>
      </c>
      <c r="C12" s="9" t="s">
        <v>40</v>
      </c>
      <c r="D12" s="14" t="s">
        <v>16</v>
      </c>
      <c r="E12" s="7" t="s">
        <v>0</v>
      </c>
      <c r="F12" s="7">
        <v>0</v>
      </c>
      <c r="G12" s="7">
        <v>0</v>
      </c>
      <c r="H12" s="7"/>
    </row>
    <row r="13" spans="1:10" ht="14.1" customHeight="1" x14ac:dyDescent="0.25">
      <c r="A13" s="4">
        <v>4</v>
      </c>
      <c r="B13" s="8" t="s">
        <v>41</v>
      </c>
      <c r="C13" s="9" t="s">
        <v>42</v>
      </c>
      <c r="D13" s="14" t="s">
        <v>16</v>
      </c>
      <c r="E13" s="7" t="s">
        <v>117</v>
      </c>
      <c r="F13" s="7">
        <v>1</v>
      </c>
      <c r="G13" s="7">
        <v>0</v>
      </c>
      <c r="H13" s="7"/>
    </row>
    <row r="14" spans="1:10" ht="14.1" customHeight="1" x14ac:dyDescent="0.25">
      <c r="A14" s="4">
        <v>5</v>
      </c>
      <c r="B14" s="8" t="s">
        <v>43</v>
      </c>
      <c r="C14" s="9" t="s">
        <v>44</v>
      </c>
      <c r="D14" s="14" t="s">
        <v>16</v>
      </c>
      <c r="E14" s="7" t="s">
        <v>117</v>
      </c>
      <c r="F14" s="7">
        <v>1</v>
      </c>
      <c r="G14" s="7">
        <v>0</v>
      </c>
      <c r="H14" s="7"/>
    </row>
    <row r="15" spans="1:10" ht="14.1" customHeight="1" x14ac:dyDescent="0.25">
      <c r="A15" s="4">
        <v>6</v>
      </c>
      <c r="B15" s="8" t="s">
        <v>45</v>
      </c>
      <c r="C15" s="9" t="s">
        <v>46</v>
      </c>
      <c r="D15" s="14" t="s">
        <v>17</v>
      </c>
      <c r="E15" s="7" t="s">
        <v>117</v>
      </c>
      <c r="F15" s="7">
        <v>1</v>
      </c>
      <c r="G15" s="7">
        <v>0</v>
      </c>
      <c r="H15" s="7"/>
    </row>
    <row r="16" spans="1:10" ht="14.1" customHeight="1" x14ac:dyDescent="0.25">
      <c r="A16" s="4">
        <v>7</v>
      </c>
      <c r="B16" s="8" t="s">
        <v>47</v>
      </c>
      <c r="C16" s="9" t="s">
        <v>48</v>
      </c>
      <c r="D16" s="14" t="s">
        <v>16</v>
      </c>
      <c r="E16" s="7" t="s">
        <v>0</v>
      </c>
      <c r="F16" s="7">
        <v>0</v>
      </c>
      <c r="G16" s="7">
        <v>0</v>
      </c>
      <c r="H16" s="7"/>
    </row>
    <row r="17" spans="1:8" ht="14.1" customHeight="1" x14ac:dyDescent="0.25">
      <c r="A17" s="4">
        <v>8</v>
      </c>
      <c r="B17" s="8" t="s">
        <v>49</v>
      </c>
      <c r="C17" s="9" t="s">
        <v>50</v>
      </c>
      <c r="D17" s="14" t="s">
        <v>16</v>
      </c>
      <c r="E17" s="7" t="s">
        <v>117</v>
      </c>
      <c r="F17" s="7">
        <v>1</v>
      </c>
      <c r="G17" s="7">
        <v>0</v>
      </c>
      <c r="H17" s="7"/>
    </row>
    <row r="18" spans="1:8" ht="13.9" customHeight="1" x14ac:dyDescent="0.25">
      <c r="A18" s="4">
        <v>9</v>
      </c>
      <c r="B18" s="8" t="s">
        <v>51</v>
      </c>
      <c r="C18" s="9" t="s">
        <v>52</v>
      </c>
      <c r="D18" s="14" t="s">
        <v>16</v>
      </c>
      <c r="E18" s="7" t="s">
        <v>117</v>
      </c>
      <c r="F18" s="7">
        <v>1</v>
      </c>
      <c r="G18" s="7">
        <v>0</v>
      </c>
      <c r="H18" s="7"/>
    </row>
    <row r="19" spans="1:8" ht="14.1" customHeight="1" x14ac:dyDescent="0.25">
      <c r="A19" s="4">
        <v>10</v>
      </c>
      <c r="B19" s="8" t="s">
        <v>53</v>
      </c>
      <c r="C19" s="9" t="s">
        <v>54</v>
      </c>
      <c r="D19" s="14" t="s">
        <v>16</v>
      </c>
      <c r="E19" s="7" t="s">
        <v>117</v>
      </c>
      <c r="F19" s="7">
        <v>1</v>
      </c>
      <c r="G19" s="7">
        <v>0</v>
      </c>
      <c r="H19" s="7"/>
    </row>
    <row r="20" spans="1:8" ht="14.1" customHeight="1" x14ac:dyDescent="0.25">
      <c r="A20" s="4">
        <v>11</v>
      </c>
      <c r="B20" s="8" t="s">
        <v>55</v>
      </c>
      <c r="C20" s="9" t="s">
        <v>56</v>
      </c>
      <c r="D20" s="14" t="s">
        <v>16</v>
      </c>
      <c r="E20" s="7" t="s">
        <v>117</v>
      </c>
      <c r="F20" s="7">
        <v>1</v>
      </c>
      <c r="G20" s="7">
        <v>0</v>
      </c>
      <c r="H20" s="7"/>
    </row>
    <row r="21" spans="1:8" ht="14.1" customHeight="1" x14ac:dyDescent="0.25">
      <c r="A21" s="4">
        <v>12</v>
      </c>
      <c r="B21" s="8" t="s">
        <v>57</v>
      </c>
      <c r="C21" s="9" t="s">
        <v>58</v>
      </c>
      <c r="D21" s="14" t="s">
        <v>17</v>
      </c>
      <c r="E21" s="7" t="s">
        <v>0</v>
      </c>
      <c r="F21" s="7">
        <v>0</v>
      </c>
      <c r="G21" s="7">
        <v>0</v>
      </c>
      <c r="H21" s="7"/>
    </row>
    <row r="22" spans="1:8" ht="14.1" customHeight="1" x14ac:dyDescent="0.25">
      <c r="A22" s="4">
        <v>13</v>
      </c>
      <c r="B22" s="8" t="s">
        <v>59</v>
      </c>
      <c r="C22" s="9" t="s">
        <v>60</v>
      </c>
      <c r="D22" s="14" t="s">
        <v>17</v>
      </c>
      <c r="E22" s="7" t="s">
        <v>0</v>
      </c>
      <c r="F22" s="7">
        <v>0</v>
      </c>
      <c r="G22" s="7">
        <v>0</v>
      </c>
      <c r="H22" s="7"/>
    </row>
    <row r="23" spans="1:8" ht="14.1" customHeight="1" x14ac:dyDescent="0.25">
      <c r="A23" s="4">
        <v>14</v>
      </c>
      <c r="B23" s="8" t="s">
        <v>61</v>
      </c>
      <c r="C23" s="9" t="s">
        <v>62</v>
      </c>
      <c r="D23" s="14" t="s">
        <v>16</v>
      </c>
      <c r="E23" s="7" t="s">
        <v>117</v>
      </c>
      <c r="F23" s="7">
        <v>1</v>
      </c>
      <c r="G23" s="7">
        <v>0</v>
      </c>
      <c r="H23" s="7"/>
    </row>
    <row r="24" spans="1:8" ht="14.1" customHeight="1" x14ac:dyDescent="0.25">
      <c r="A24" s="4">
        <v>15</v>
      </c>
      <c r="B24" s="8" t="s">
        <v>63</v>
      </c>
      <c r="C24" s="9" t="s">
        <v>64</v>
      </c>
      <c r="D24" s="14" t="s">
        <v>16</v>
      </c>
      <c r="E24" s="7" t="s">
        <v>117</v>
      </c>
      <c r="F24" s="7">
        <v>1</v>
      </c>
      <c r="G24" s="7">
        <v>0</v>
      </c>
      <c r="H24" s="7"/>
    </row>
    <row r="25" spans="1:8" ht="14.1" customHeight="1" x14ac:dyDescent="0.25">
      <c r="A25" s="4">
        <v>16</v>
      </c>
      <c r="B25" s="8" t="s">
        <v>65</v>
      </c>
      <c r="C25" s="9" t="s">
        <v>66</v>
      </c>
      <c r="D25" s="14" t="s">
        <v>17</v>
      </c>
      <c r="E25" s="7" t="s">
        <v>117</v>
      </c>
      <c r="F25" s="7">
        <v>1</v>
      </c>
      <c r="G25" s="7">
        <v>0</v>
      </c>
      <c r="H25" s="7"/>
    </row>
    <row r="26" spans="1:8" ht="14.1" customHeight="1" x14ac:dyDescent="0.25">
      <c r="A26" s="4">
        <v>17</v>
      </c>
      <c r="B26" s="8" t="s">
        <v>67</v>
      </c>
      <c r="C26" s="9" t="s">
        <v>68</v>
      </c>
      <c r="D26" s="14" t="s">
        <v>17</v>
      </c>
      <c r="E26" s="7" t="s">
        <v>117</v>
      </c>
      <c r="F26" s="7">
        <v>1</v>
      </c>
      <c r="G26" s="7">
        <v>0</v>
      </c>
      <c r="H26" s="7"/>
    </row>
    <row r="27" spans="1:8" ht="14.1" customHeight="1" x14ac:dyDescent="0.25">
      <c r="A27" s="4">
        <v>18</v>
      </c>
      <c r="B27" s="8" t="s">
        <v>69</v>
      </c>
      <c r="C27" s="9" t="s">
        <v>70</v>
      </c>
      <c r="D27" s="14" t="s">
        <v>16</v>
      </c>
      <c r="E27" s="7" t="s">
        <v>117</v>
      </c>
      <c r="F27" s="7">
        <v>1</v>
      </c>
      <c r="G27" s="7">
        <v>0</v>
      </c>
      <c r="H27" s="7"/>
    </row>
    <row r="28" spans="1:8" ht="14.1" customHeight="1" x14ac:dyDescent="0.25">
      <c r="A28" s="4">
        <v>19</v>
      </c>
      <c r="B28" s="8" t="s">
        <v>71</v>
      </c>
      <c r="C28" s="9" t="s">
        <v>72</v>
      </c>
      <c r="D28" s="14" t="s">
        <v>16</v>
      </c>
      <c r="E28" s="7" t="s">
        <v>117</v>
      </c>
      <c r="F28" s="7">
        <v>1</v>
      </c>
      <c r="G28" s="7">
        <v>0</v>
      </c>
      <c r="H28" s="7"/>
    </row>
    <row r="29" spans="1:8" ht="14.1" customHeight="1" x14ac:dyDescent="0.25">
      <c r="A29" s="4">
        <v>20</v>
      </c>
      <c r="B29" s="8" t="s">
        <v>73</v>
      </c>
      <c r="C29" s="9" t="s">
        <v>74</v>
      </c>
      <c r="D29" s="14" t="s">
        <v>16</v>
      </c>
      <c r="E29" s="7" t="s">
        <v>117</v>
      </c>
      <c r="F29" s="7">
        <v>1</v>
      </c>
      <c r="G29" s="7">
        <v>0</v>
      </c>
      <c r="H29" s="7"/>
    </row>
    <row r="30" spans="1:8" ht="14.1" customHeight="1" x14ac:dyDescent="0.25">
      <c r="A30" s="4">
        <v>21</v>
      </c>
      <c r="B30" s="8" t="s">
        <v>75</v>
      </c>
      <c r="C30" s="9" t="s">
        <v>76</v>
      </c>
      <c r="D30" s="14" t="s">
        <v>17</v>
      </c>
      <c r="E30" s="7" t="s">
        <v>0</v>
      </c>
      <c r="F30" s="7">
        <v>0</v>
      </c>
      <c r="G30" s="7">
        <v>0</v>
      </c>
      <c r="H30" s="7"/>
    </row>
    <row r="31" spans="1:8" ht="14.1" customHeight="1" x14ac:dyDescent="0.25">
      <c r="A31" s="4">
        <v>22</v>
      </c>
      <c r="B31" s="8" t="s">
        <v>77</v>
      </c>
      <c r="C31" s="9" t="s">
        <v>78</v>
      </c>
      <c r="D31" s="14" t="s">
        <v>16</v>
      </c>
      <c r="E31" s="7" t="s">
        <v>117</v>
      </c>
      <c r="F31" s="7">
        <v>1</v>
      </c>
      <c r="G31" s="7">
        <v>0</v>
      </c>
      <c r="H31" s="7"/>
    </row>
    <row r="32" spans="1:8" ht="14.1" customHeight="1" x14ac:dyDescent="0.25">
      <c r="A32" s="4">
        <v>23</v>
      </c>
      <c r="B32" s="8" t="s">
        <v>79</v>
      </c>
      <c r="C32" s="9" t="s">
        <v>80</v>
      </c>
      <c r="D32" s="14" t="s">
        <v>16</v>
      </c>
      <c r="E32" s="7" t="s">
        <v>117</v>
      </c>
      <c r="F32" s="7">
        <v>1</v>
      </c>
      <c r="G32" s="7">
        <v>0</v>
      </c>
      <c r="H32" s="7"/>
    </row>
    <row r="33" spans="1:8" ht="14.1" customHeight="1" x14ac:dyDescent="0.25">
      <c r="A33" s="4">
        <v>24</v>
      </c>
      <c r="B33" s="8" t="s">
        <v>81</v>
      </c>
      <c r="C33" s="9" t="s">
        <v>82</v>
      </c>
      <c r="D33" s="14" t="s">
        <v>16</v>
      </c>
      <c r="E33" s="7" t="s">
        <v>117</v>
      </c>
      <c r="F33" s="7">
        <v>1</v>
      </c>
      <c r="G33" s="7">
        <v>0</v>
      </c>
      <c r="H33" s="7"/>
    </row>
    <row r="34" spans="1:8" ht="14.1" customHeight="1" x14ac:dyDescent="0.25">
      <c r="A34" s="4">
        <v>25</v>
      </c>
      <c r="B34" s="8" t="s">
        <v>83</v>
      </c>
      <c r="C34" s="9" t="s">
        <v>84</v>
      </c>
      <c r="D34" s="14" t="s">
        <v>16</v>
      </c>
      <c r="E34" s="7" t="s">
        <v>117</v>
      </c>
      <c r="F34" s="7">
        <v>1</v>
      </c>
      <c r="G34" s="7">
        <v>0</v>
      </c>
      <c r="H34" s="7"/>
    </row>
    <row r="35" spans="1:8" ht="14.1" customHeight="1" x14ac:dyDescent="0.25">
      <c r="A35" s="4">
        <v>26</v>
      </c>
      <c r="B35" s="8" t="s">
        <v>85</v>
      </c>
      <c r="C35" s="9" t="s">
        <v>86</v>
      </c>
      <c r="D35" s="14" t="s">
        <v>16</v>
      </c>
      <c r="E35" s="7" t="s">
        <v>117</v>
      </c>
      <c r="F35" s="7">
        <v>1</v>
      </c>
      <c r="G35" s="7">
        <v>0</v>
      </c>
      <c r="H35" s="7"/>
    </row>
    <row r="36" spans="1:8" ht="14.1" customHeight="1" x14ac:dyDescent="0.25">
      <c r="A36" s="4">
        <v>27</v>
      </c>
      <c r="B36" s="8" t="s">
        <v>87</v>
      </c>
      <c r="C36" s="9" t="s">
        <v>88</v>
      </c>
      <c r="D36" s="14" t="s">
        <v>17</v>
      </c>
      <c r="E36" s="7" t="s">
        <v>0</v>
      </c>
      <c r="F36" s="7">
        <v>0</v>
      </c>
      <c r="G36" s="7">
        <v>0</v>
      </c>
      <c r="H36" s="7"/>
    </row>
    <row r="37" spans="1:8" ht="14.1" customHeight="1" x14ac:dyDescent="0.25">
      <c r="A37" s="4">
        <v>28</v>
      </c>
      <c r="B37" s="8" t="s">
        <v>89</v>
      </c>
      <c r="C37" s="9" t="s">
        <v>90</v>
      </c>
      <c r="D37" s="14" t="s">
        <v>16</v>
      </c>
      <c r="E37" s="7" t="s">
        <v>117</v>
      </c>
      <c r="F37" s="7">
        <v>1</v>
      </c>
      <c r="G37" s="7">
        <v>0</v>
      </c>
      <c r="H37" s="7"/>
    </row>
    <row r="38" spans="1:8" ht="14.1" customHeight="1" x14ac:dyDescent="0.25">
      <c r="A38" s="4">
        <v>29</v>
      </c>
      <c r="B38" s="8" t="s">
        <v>91</v>
      </c>
      <c r="C38" s="9" t="s">
        <v>92</v>
      </c>
      <c r="D38" s="14" t="s">
        <v>17</v>
      </c>
      <c r="E38" s="7" t="s">
        <v>0</v>
      </c>
      <c r="F38" s="7">
        <v>0</v>
      </c>
      <c r="G38" s="7">
        <v>0</v>
      </c>
      <c r="H38" s="7"/>
    </row>
    <row r="39" spans="1:8" ht="14.1" customHeight="1" x14ac:dyDescent="0.25">
      <c r="A39" s="4">
        <v>30</v>
      </c>
      <c r="B39" s="8" t="s">
        <v>93</v>
      </c>
      <c r="C39" s="9" t="s">
        <v>94</v>
      </c>
      <c r="D39" s="14" t="s">
        <v>16</v>
      </c>
      <c r="E39" s="7" t="s">
        <v>117</v>
      </c>
      <c r="F39" s="7">
        <v>1</v>
      </c>
      <c r="G39" s="7">
        <v>0</v>
      </c>
      <c r="H39" s="7"/>
    </row>
    <row r="40" spans="1:8" ht="14.1" customHeight="1" x14ac:dyDescent="0.25">
      <c r="A40" s="4">
        <v>31</v>
      </c>
      <c r="B40" s="8" t="s">
        <v>95</v>
      </c>
      <c r="C40" s="9" t="s">
        <v>96</v>
      </c>
      <c r="D40" s="14" t="s">
        <v>16</v>
      </c>
      <c r="E40" s="7" t="s">
        <v>117</v>
      </c>
      <c r="F40" s="7">
        <v>1</v>
      </c>
      <c r="G40" s="7">
        <v>0</v>
      </c>
      <c r="H40" s="7"/>
    </row>
    <row r="41" spans="1:8" ht="14.1" customHeight="1" x14ac:dyDescent="0.25">
      <c r="A41" s="4">
        <v>32</v>
      </c>
      <c r="B41" s="8" t="s">
        <v>97</v>
      </c>
      <c r="C41" s="9" t="s">
        <v>98</v>
      </c>
      <c r="D41" s="14" t="s">
        <v>17</v>
      </c>
      <c r="E41" s="7" t="s">
        <v>0</v>
      </c>
      <c r="F41" s="7">
        <v>0</v>
      </c>
      <c r="G41" s="7">
        <v>0</v>
      </c>
      <c r="H41" s="7"/>
    </row>
    <row r="42" spans="1:8" ht="14.1" customHeight="1" x14ac:dyDescent="0.25">
      <c r="A42" s="4">
        <v>33</v>
      </c>
      <c r="B42" s="8" t="s">
        <v>99</v>
      </c>
      <c r="C42" s="9" t="s">
        <v>100</v>
      </c>
      <c r="D42" s="14" t="s">
        <v>16</v>
      </c>
      <c r="E42" s="7" t="s">
        <v>117</v>
      </c>
      <c r="F42" s="7">
        <v>1</v>
      </c>
      <c r="G42" s="7">
        <v>0</v>
      </c>
      <c r="H42" s="7"/>
    </row>
    <row r="43" spans="1:8" ht="14.1" customHeight="1" x14ac:dyDescent="0.25">
      <c r="A43" s="4">
        <v>34</v>
      </c>
      <c r="B43" s="8" t="s">
        <v>101</v>
      </c>
      <c r="C43" s="9" t="s">
        <v>102</v>
      </c>
      <c r="D43" s="14" t="s">
        <v>16</v>
      </c>
      <c r="E43" s="7" t="s">
        <v>117</v>
      </c>
      <c r="F43" s="7">
        <v>1</v>
      </c>
      <c r="G43" s="7">
        <v>0</v>
      </c>
      <c r="H43" s="7"/>
    </row>
    <row r="44" spans="1:8" ht="14.1" customHeight="1" x14ac:dyDescent="0.25">
      <c r="A44" s="4">
        <v>35</v>
      </c>
      <c r="B44" s="8" t="s">
        <v>103</v>
      </c>
      <c r="C44" s="9" t="s">
        <v>104</v>
      </c>
      <c r="D44" s="14" t="s">
        <v>16</v>
      </c>
      <c r="E44" s="7" t="s">
        <v>117</v>
      </c>
      <c r="F44" s="7">
        <v>1</v>
      </c>
      <c r="G44" s="7">
        <v>0</v>
      </c>
      <c r="H44" s="7"/>
    </row>
    <row r="45" spans="1:8" ht="14.1" customHeight="1" x14ac:dyDescent="0.25">
      <c r="A45" s="4">
        <v>36</v>
      </c>
      <c r="B45" s="8" t="s">
        <v>105</v>
      </c>
      <c r="C45" s="9" t="s">
        <v>106</v>
      </c>
      <c r="D45" s="14" t="s">
        <v>16</v>
      </c>
      <c r="E45" s="7" t="s">
        <v>0</v>
      </c>
      <c r="F45" s="7">
        <v>0</v>
      </c>
      <c r="G45" s="7">
        <v>0</v>
      </c>
      <c r="H45" s="7"/>
    </row>
    <row r="46" spans="1:8" ht="14.1" customHeight="1" x14ac:dyDescent="0.25">
      <c r="A46" s="4">
        <v>37</v>
      </c>
      <c r="B46" s="8" t="s">
        <v>107</v>
      </c>
      <c r="C46" s="9" t="s">
        <v>108</v>
      </c>
      <c r="D46" s="14" t="s">
        <v>17</v>
      </c>
      <c r="E46" s="7" t="s">
        <v>117</v>
      </c>
      <c r="F46" s="7">
        <v>1</v>
      </c>
      <c r="G46" s="7">
        <v>0</v>
      </c>
      <c r="H46" s="7"/>
    </row>
    <row r="47" spans="1:8" ht="14.1" customHeight="1" x14ac:dyDescent="0.25">
      <c r="A47" s="4">
        <v>38</v>
      </c>
      <c r="B47" s="8" t="s">
        <v>109</v>
      </c>
      <c r="C47" s="9" t="s">
        <v>110</v>
      </c>
      <c r="D47" s="14" t="s">
        <v>16</v>
      </c>
      <c r="E47" s="7" t="s">
        <v>117</v>
      </c>
      <c r="F47" s="7">
        <v>1</v>
      </c>
      <c r="G47" s="7">
        <v>0</v>
      </c>
      <c r="H47" s="7"/>
    </row>
    <row r="48" spans="1:8" ht="14.1" customHeight="1" x14ac:dyDescent="0.25">
      <c r="A48" s="4">
        <v>39</v>
      </c>
      <c r="B48" s="8" t="s">
        <v>111</v>
      </c>
      <c r="C48" s="9" t="s">
        <v>112</v>
      </c>
      <c r="D48" s="14" t="s">
        <v>16</v>
      </c>
      <c r="E48" s="7" t="s">
        <v>117</v>
      </c>
      <c r="F48" s="7">
        <v>1</v>
      </c>
      <c r="G48" s="7">
        <v>0</v>
      </c>
      <c r="H48" s="7"/>
    </row>
    <row r="49" spans="1:8" ht="14.1" customHeight="1" x14ac:dyDescent="0.25">
      <c r="A49" s="4">
        <v>40</v>
      </c>
      <c r="B49" s="8" t="s">
        <v>113</v>
      </c>
      <c r="C49" s="9" t="s">
        <v>114</v>
      </c>
      <c r="D49" s="14" t="s">
        <v>16</v>
      </c>
      <c r="E49" s="7" t="s">
        <v>117</v>
      </c>
      <c r="F49" s="7">
        <v>1</v>
      </c>
      <c r="G49" s="7">
        <v>0</v>
      </c>
      <c r="H49" s="7"/>
    </row>
    <row r="50" spans="1:8" ht="14.1" customHeight="1" x14ac:dyDescent="0.25">
      <c r="A50" s="4">
        <v>41</v>
      </c>
      <c r="B50" s="8" t="s">
        <v>115</v>
      </c>
      <c r="C50" s="9" t="s">
        <v>116</v>
      </c>
      <c r="D50" s="14" t="s">
        <v>17</v>
      </c>
      <c r="E50" s="7" t="s">
        <v>117</v>
      </c>
      <c r="F50" s="7">
        <v>1</v>
      </c>
      <c r="G50" s="7">
        <v>0</v>
      </c>
      <c r="H50" s="7"/>
    </row>
    <row r="51" spans="1:8" ht="14.1" customHeight="1" x14ac:dyDescent="0.25">
      <c r="A51" s="4">
        <v>48</v>
      </c>
      <c r="B51" s="8"/>
      <c r="C51" s="9"/>
      <c r="D51" s="14"/>
      <c r="E51" s="7"/>
      <c r="F51" s="7"/>
      <c r="G51" s="7"/>
      <c r="H51" s="7"/>
    </row>
    <row r="52" spans="1:8" ht="14.1" customHeight="1" x14ac:dyDescent="0.25">
      <c r="A52" s="4">
        <v>49</v>
      </c>
      <c r="B52" s="8"/>
      <c r="C52" s="9"/>
      <c r="D52" s="14"/>
      <c r="E52" s="7"/>
      <c r="F52" s="7"/>
      <c r="G52" s="7"/>
      <c r="H52" s="7"/>
    </row>
    <row r="53" spans="1:8" ht="14.1" customHeight="1" thickBot="1" x14ac:dyDescent="0.3">
      <c r="A53" s="4">
        <v>50</v>
      </c>
      <c r="B53" s="8"/>
      <c r="C53" s="9"/>
      <c r="D53" s="14"/>
      <c r="E53" s="7"/>
      <c r="F53" s="7"/>
      <c r="G53" s="7"/>
      <c r="H53" s="7"/>
    </row>
    <row r="54" spans="1:8" ht="17.100000000000001" customHeight="1" thickBot="1" x14ac:dyDescent="0.35">
      <c r="A54" s="70" t="s">
        <v>18</v>
      </c>
      <c r="B54" s="71"/>
      <c r="C54" s="15" t="s">
        <v>17</v>
      </c>
      <c r="D54" s="16">
        <f>COUNTIFS(E10:E53,"Si",D10:D53,"M")</f>
        <v>6</v>
      </c>
      <c r="E54" s="80">
        <f xml:space="preserve"> COUNTIF(E10:E53, "Si")</f>
        <v>32</v>
      </c>
      <c r="F54" s="76" t="s">
        <v>13</v>
      </c>
      <c r="G54" s="77"/>
      <c r="H54" s="25"/>
    </row>
    <row r="55" spans="1:8" ht="17.100000000000001" customHeight="1" thickBot="1" x14ac:dyDescent="0.35">
      <c r="A55" s="72"/>
      <c r="B55" s="73"/>
      <c r="C55" s="17" t="s">
        <v>16</v>
      </c>
      <c r="D55" s="16">
        <f>COUNTIFS(E10:E53,"Si",D10:D53,"H")</f>
        <v>26</v>
      </c>
      <c r="E55" s="81"/>
      <c r="F55" s="78"/>
      <c r="G55" s="79"/>
      <c r="H55" s="26"/>
    </row>
    <row r="56" spans="1:8" ht="81" customHeight="1" thickBot="1" x14ac:dyDescent="0.3">
      <c r="A56" s="36"/>
      <c r="B56" s="37"/>
      <c r="C56" s="37"/>
      <c r="D56" s="37"/>
      <c r="E56" s="37"/>
      <c r="F56" s="37"/>
      <c r="G56" s="37"/>
      <c r="H56" s="38"/>
    </row>
    <row r="57" spans="1:8" x14ac:dyDescent="0.25">
      <c r="A57" s="27"/>
      <c r="B57" s="28"/>
      <c r="C57" s="29"/>
      <c r="D57" s="27"/>
      <c r="E57" s="28"/>
      <c r="F57" s="28"/>
      <c r="G57" s="28"/>
      <c r="H57" s="29"/>
    </row>
    <row r="58" spans="1:8" x14ac:dyDescent="0.25">
      <c r="A58" s="30"/>
      <c r="B58" s="31"/>
      <c r="C58" s="32"/>
      <c r="D58" s="30"/>
      <c r="E58" s="31"/>
      <c r="F58" s="31"/>
      <c r="G58" s="31"/>
      <c r="H58" s="32"/>
    </row>
    <row r="59" spans="1:8" x14ac:dyDescent="0.25">
      <c r="A59" s="19" t="s">
        <v>34</v>
      </c>
      <c r="B59" s="20"/>
      <c r="C59" s="21"/>
      <c r="D59" s="19" t="s">
        <v>33</v>
      </c>
      <c r="E59" s="20"/>
      <c r="F59" s="20"/>
      <c r="G59" s="20"/>
      <c r="H59" s="21"/>
    </row>
    <row r="60" spans="1:8" x14ac:dyDescent="0.25">
      <c r="A60" s="63" t="s">
        <v>28</v>
      </c>
      <c r="B60" s="64"/>
      <c r="C60" s="65"/>
      <c r="D60" s="63" t="s">
        <v>28</v>
      </c>
      <c r="E60" s="64"/>
      <c r="F60" s="64"/>
      <c r="G60" s="64"/>
      <c r="H60" s="65"/>
    </row>
    <row r="61" spans="1:8" ht="15.75" thickBot="1" x14ac:dyDescent="0.3">
      <c r="A61" s="66" t="s">
        <v>26</v>
      </c>
      <c r="B61" s="67"/>
      <c r="C61" s="68"/>
      <c r="D61" s="66" t="s">
        <v>27</v>
      </c>
      <c r="E61" s="67"/>
      <c r="F61" s="67"/>
      <c r="G61" s="67"/>
      <c r="H61" s="68"/>
    </row>
    <row r="62" spans="1:8" ht="15" customHeight="1" x14ac:dyDescent="0.25">
      <c r="A62" s="27"/>
      <c r="B62" s="28"/>
      <c r="C62" s="29"/>
      <c r="D62" s="85">
        <v>45528</v>
      </c>
      <c r="E62" s="55"/>
      <c r="F62" s="55"/>
      <c r="G62" s="55"/>
      <c r="H62" s="56"/>
    </row>
    <row r="63" spans="1:8" ht="15" customHeight="1" x14ac:dyDescent="0.25">
      <c r="A63" s="30"/>
      <c r="B63" s="31"/>
      <c r="C63" s="32"/>
      <c r="D63" s="57"/>
      <c r="E63" s="58"/>
      <c r="F63" s="58"/>
      <c r="G63" s="58"/>
      <c r="H63" s="59"/>
    </row>
    <row r="64" spans="1:8" ht="15" customHeight="1" x14ac:dyDescent="0.25">
      <c r="A64" s="69" t="s">
        <v>30</v>
      </c>
      <c r="B64" s="69"/>
      <c r="C64" s="69"/>
      <c r="D64" s="57"/>
      <c r="E64" s="58"/>
      <c r="F64" s="58"/>
      <c r="G64" s="58"/>
      <c r="H64" s="59"/>
    </row>
    <row r="65" spans="1:8" ht="15.75" thickBot="1" x14ac:dyDescent="0.3">
      <c r="A65" s="53" t="s">
        <v>29</v>
      </c>
      <c r="B65" s="53"/>
      <c r="C65" s="53"/>
      <c r="D65" s="60" t="s">
        <v>12</v>
      </c>
      <c r="E65" s="61"/>
      <c r="F65" s="61"/>
      <c r="G65" s="61"/>
      <c r="H65" s="62"/>
    </row>
  </sheetData>
  <sheetProtection autoFilter="0"/>
  <mergeCells count="33">
    <mergeCell ref="A61:C61"/>
    <mergeCell ref="D61:H61"/>
    <mergeCell ref="A62:C63"/>
    <mergeCell ref="D62:H64"/>
    <mergeCell ref="A64:C64"/>
    <mergeCell ref="A65:C65"/>
    <mergeCell ref="D65:H65"/>
    <mergeCell ref="A56:H56"/>
    <mergeCell ref="A57:C58"/>
    <mergeCell ref="D57:H58"/>
    <mergeCell ref="A59:C59"/>
    <mergeCell ref="D59:H59"/>
    <mergeCell ref="A60:C60"/>
    <mergeCell ref="D60:H60"/>
    <mergeCell ref="A8:E8"/>
    <mergeCell ref="F8:G8"/>
    <mergeCell ref="H8:H9"/>
    <mergeCell ref="A54:B55"/>
    <mergeCell ref="E54:E55"/>
    <mergeCell ref="F54:G55"/>
    <mergeCell ref="H54:H55"/>
    <mergeCell ref="A5:E5"/>
    <mergeCell ref="F5:H5"/>
    <mergeCell ref="A6:B6"/>
    <mergeCell ref="C6:G6"/>
    <mergeCell ref="A7:B7"/>
    <mergeCell ref="C7:G7"/>
    <mergeCell ref="C1:D1"/>
    <mergeCell ref="E1:F1"/>
    <mergeCell ref="A2:H2"/>
    <mergeCell ref="A3:H3"/>
    <mergeCell ref="A4:E4"/>
    <mergeCell ref="F4:H4"/>
  </mergeCells>
  <conditionalFormatting sqref="D10:D53">
    <cfRule type="cellIs" dxfId="5" priority="5" operator="equal">
      <formula>"M"</formula>
    </cfRule>
    <cfRule type="cellIs" dxfId="4" priority="6" operator="equal">
      <formula>"H"</formula>
    </cfRule>
  </conditionalFormatting>
  <conditionalFormatting sqref="F10:G53">
    <cfRule type="cellIs" dxfId="3" priority="3" operator="lessThanOrEqual">
      <formula>0</formula>
    </cfRule>
    <cfRule type="cellIs" dxfId="2" priority="4" operator="greaterThan">
      <formula>0</formula>
    </cfRule>
  </conditionalFormatting>
  <conditionalFormatting sqref="E10:E53">
    <cfRule type="cellIs" dxfId="1" priority="1" operator="equal">
      <formula>"No"</formula>
    </cfRule>
    <cfRule type="cellIs" dxfId="0" priority="2" operator="equal">
      <formula>"Si"</formula>
    </cfRule>
  </conditionalFormatting>
  <pageMargins left="0.25" right="0.25" top="0.75" bottom="0.75" header="0.3" footer="0.3"/>
  <pageSetup scale="88" fitToWidth="0" fitToHeight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592EBD2765DB94D93090EF514D38263" ma:contentTypeVersion="4" ma:contentTypeDescription="Crear nuevo documento." ma:contentTypeScope="" ma:versionID="a658d0d9c4dab86788d2daa7cb6fe4c0">
  <xsd:schema xmlns:xsd="http://www.w3.org/2001/XMLSchema" xmlns:xs="http://www.w3.org/2001/XMLSchema" xmlns:p="http://schemas.microsoft.com/office/2006/metadata/properties" xmlns:ns2="030bfa5e-4aa0-4cf0-9236-81f238e2ce07" targetNamespace="http://schemas.microsoft.com/office/2006/metadata/properties" ma:root="true" ma:fieldsID="1d91d1576fe5c6bc27f0fafb59fad040" ns2:_="">
    <xsd:import namespace="030bfa5e-4aa0-4cf0-9236-81f238e2ce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0bfa5e-4aa0-4cf0-9236-81f238e2ce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F45A4E-62B4-4EB3-B8BE-CA798A5EC7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0bfa5e-4aa0-4cf0-9236-81f238e2ce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77D0B79-DF1B-4485-8FEC-323C7878B3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929B54-88B5-4902-938D-D209148C42DD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030bfa5e-4aa0-4cf0-9236-81f238e2ce07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SEMESTRAL DEL TUTOR</vt:lpstr>
      <vt:lpstr>RST EJ24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GYRO VEGA</dc:creator>
  <cp:lastModifiedBy>scomp</cp:lastModifiedBy>
  <cp:lastPrinted>2023-01-28T01:32:11Z</cp:lastPrinted>
  <dcterms:created xsi:type="dcterms:W3CDTF">2022-11-15T22:49:04Z</dcterms:created>
  <dcterms:modified xsi:type="dcterms:W3CDTF">2024-08-14T19:17:09Z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0x0101006592EBD2765DB94D93090EF514D38263</vt:lpwstr>
  </property>
</Properties>
</file>